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nalb\AppData\Local\Microsoft\Windows\INetCache\Content.Outlook\2X0TS9O4\"/>
    </mc:Choice>
  </mc:AlternateContent>
  <xr:revisionPtr revIDLastSave="0" documentId="8_{40F9D766-46C3-40B1-B2ED-66B9BBCAC1DC}" xr6:coauthVersionLast="47" xr6:coauthVersionMax="47" xr10:uidLastSave="{00000000-0000-0000-0000-000000000000}"/>
  <bookViews>
    <workbookView xWindow="-28920" yWindow="-120" windowWidth="29040" windowHeight="17520" xr2:uid="{0FC2B5D0-1729-4D9E-8FAB-0370C7A04C09}"/>
  </bookViews>
  <sheets>
    <sheet name="Share Buyback" sheetId="704" r:id="rId1"/>
    <sheet name="Outside Share Buyback" sheetId="706" r:id="rId2"/>
  </sheets>
  <externalReferences>
    <externalReference r:id="rId3"/>
  </externalReferences>
  <definedNames>
    <definedName name="_tags1" localSheetId="1" hidden="1">"&lt;tags&gt;&lt;tag n=""Palette"" v=""3"" /&gt;&lt;tag n=""ClosestPalette"" v=""3"" /&gt;&lt;/tags&gt;"</definedName>
    <definedName name="_tags1" localSheetId="0" hidden="1">"&lt;tags&gt;&lt;tag n=""Palette"" v=""3"" /&gt;&lt;tag n=""ClosestPalette"" v=""3"" /&gt;&lt;/tags&gt;"</definedName>
    <definedName name="DB">"WIREUK"</definedName>
    <definedName name="FTT">[1]Summary!$E$82</definedName>
    <definedName name="_xlnm.Print_Area" localSheetId="1">'Outside Share Buyback'!$B$1:$G$95</definedName>
    <definedName name="_xlnm.Print_Area" localSheetId="0">'Share Buyback'!$B$1:$G$95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706" l="1"/>
  <c r="D14" i="706" s="1"/>
  <c r="E19" i="706"/>
  <c r="E20" i="706"/>
  <c r="E21" i="706"/>
  <c r="E22" i="706"/>
  <c r="E23" i="706"/>
  <c r="E24" i="706"/>
  <c r="E25" i="706"/>
  <c r="E26" i="706"/>
  <c r="E27" i="706"/>
  <c r="E28" i="706"/>
  <c r="E29" i="706"/>
  <c r="E30" i="706"/>
  <c r="E31" i="706"/>
  <c r="E32" i="706"/>
  <c r="E33" i="706"/>
  <c r="E34" i="706"/>
  <c r="E35" i="706"/>
  <c r="E36" i="706"/>
  <c r="E37" i="706"/>
  <c r="E38" i="706"/>
  <c r="E39" i="706"/>
  <c r="E40" i="706"/>
  <c r="E41" i="706"/>
  <c r="E42" i="706"/>
  <c r="E43" i="706"/>
  <c r="E44" i="706"/>
  <c r="E45" i="706"/>
  <c r="E46" i="706"/>
  <c r="E47" i="706"/>
  <c r="E48" i="706"/>
  <c r="E49" i="706"/>
  <c r="E50" i="706"/>
  <c r="E51" i="706"/>
  <c r="E52" i="706"/>
  <c r="E53" i="706"/>
  <c r="E54" i="706"/>
  <c r="E55" i="706"/>
  <c r="E56" i="706"/>
  <c r="E57" i="706"/>
  <c r="E58" i="706"/>
  <c r="E59" i="706"/>
  <c r="E60" i="706"/>
  <c r="E61" i="706"/>
  <c r="E62" i="706"/>
  <c r="E63" i="706"/>
  <c r="E64" i="706"/>
  <c r="E65" i="706"/>
  <c r="E66" i="706"/>
  <c r="E67" i="706"/>
  <c r="E68" i="706"/>
  <c r="E69" i="706"/>
  <c r="E70" i="706"/>
  <c r="E71" i="706"/>
  <c r="E72" i="706"/>
  <c r="E73" i="706"/>
  <c r="E74" i="706"/>
  <c r="E75" i="706"/>
  <c r="E76" i="706"/>
  <c r="E77" i="706"/>
  <c r="E78" i="706"/>
  <c r="E79" i="706"/>
  <c r="E81" i="706"/>
  <c r="E82" i="706"/>
  <c r="E83" i="706"/>
  <c r="E85" i="706"/>
  <c r="E86" i="706"/>
  <c r="E87" i="706"/>
  <c r="E88" i="706"/>
  <c r="E89" i="706"/>
  <c r="E90" i="706"/>
  <c r="E91" i="706"/>
  <c r="E92" i="706"/>
  <c r="E93" i="706"/>
  <c r="E94" i="706"/>
  <c r="E95" i="706"/>
  <c r="E96" i="706"/>
  <c r="E97" i="706"/>
  <c r="E98" i="706"/>
  <c r="E99" i="706"/>
  <c r="E100" i="706"/>
  <c r="E101" i="706"/>
  <c r="E102" i="706"/>
  <c r="E103" i="706"/>
  <c r="E104" i="706"/>
  <c r="E105" i="706"/>
  <c r="E106" i="706"/>
  <c r="E107" i="706"/>
  <c r="E108" i="706"/>
  <c r="E109" i="706"/>
  <c r="E110" i="706"/>
  <c r="E111" i="706"/>
  <c r="E112" i="706"/>
  <c r="E113" i="706"/>
  <c r="E114" i="706"/>
  <c r="E115" i="706"/>
  <c r="E116" i="706"/>
  <c r="E117" i="706"/>
  <c r="E118" i="706"/>
  <c r="E119" i="706"/>
  <c r="E120" i="706"/>
  <c r="E121" i="706"/>
  <c r="E122" i="706"/>
  <c r="E123" i="706"/>
  <c r="E124" i="706"/>
  <c r="E125" i="706"/>
  <c r="E126" i="706"/>
  <c r="E127" i="706"/>
  <c r="E128" i="706"/>
  <c r="E129" i="706"/>
  <c r="E130" i="706"/>
  <c r="E131" i="706"/>
  <c r="E132" i="706"/>
  <c r="E133" i="706"/>
  <c r="E134" i="706"/>
  <c r="E135" i="706"/>
  <c r="E136" i="706"/>
  <c r="E137" i="706"/>
  <c r="E138" i="706"/>
  <c r="E139" i="706"/>
  <c r="E140" i="706"/>
  <c r="E141" i="706"/>
  <c r="E142" i="706"/>
  <c r="E143" i="706"/>
  <c r="E144" i="706"/>
  <c r="E145" i="706"/>
  <c r="E146" i="706"/>
  <c r="E147" i="706"/>
  <c r="E148" i="706"/>
  <c r="E149" i="706"/>
  <c r="E150" i="706"/>
  <c r="E151" i="706"/>
  <c r="E152" i="706"/>
  <c r="E153" i="706"/>
  <c r="E154" i="706"/>
  <c r="E155" i="706"/>
  <c r="E156" i="706"/>
  <c r="E157" i="706"/>
  <c r="E158" i="706"/>
  <c r="E159" i="706"/>
  <c r="E160" i="706"/>
  <c r="E161" i="706"/>
  <c r="E162" i="706"/>
  <c r="E163" i="706"/>
  <c r="E164" i="706"/>
  <c r="E165" i="706"/>
  <c r="E166" i="706"/>
  <c r="E167" i="706"/>
  <c r="E168" i="706"/>
  <c r="E169" i="706"/>
  <c r="E170" i="706"/>
  <c r="E171" i="706"/>
  <c r="E172" i="706"/>
  <c r="E173" i="706"/>
  <c r="E174" i="706"/>
  <c r="E175" i="706"/>
  <c r="E176" i="706"/>
  <c r="E177" i="706"/>
  <c r="E178" i="706"/>
  <c r="E179" i="706"/>
  <c r="E180" i="706"/>
  <c r="E181" i="706"/>
  <c r="E182" i="706"/>
  <c r="E183" i="706"/>
  <c r="E184" i="706"/>
  <c r="E185" i="706"/>
  <c r="E186" i="706"/>
  <c r="E187" i="706"/>
  <c r="E188" i="706"/>
  <c r="E189" i="706"/>
  <c r="E190" i="706"/>
  <c r="E191" i="706"/>
  <c r="E192" i="706"/>
  <c r="E193" i="706"/>
  <c r="E194" i="706"/>
  <c r="E195" i="706"/>
  <c r="E196" i="706"/>
  <c r="E197" i="706"/>
  <c r="E198" i="706"/>
  <c r="E199" i="706"/>
  <c r="E200" i="706"/>
  <c r="E201" i="706"/>
  <c r="E202" i="706"/>
  <c r="E203" i="706"/>
  <c r="E204" i="706"/>
  <c r="E205" i="706"/>
  <c r="E206" i="706"/>
  <c r="E207" i="706"/>
  <c r="E208" i="706"/>
  <c r="E209" i="706"/>
  <c r="E210" i="706"/>
  <c r="E211" i="706"/>
  <c r="E212" i="706"/>
  <c r="E213" i="706"/>
  <c r="E214" i="706"/>
  <c r="E215" i="706"/>
  <c r="E216" i="706"/>
  <c r="E217" i="706"/>
  <c r="E218" i="706"/>
  <c r="E219" i="706"/>
  <c r="D15" i="706" l="1"/>
  <c r="E19" i="704"/>
  <c r="E20" i="704"/>
  <c r="E21" i="704" l="1"/>
  <c r="E22" i="704" l="1"/>
  <c r="E23" i="704" l="1"/>
  <c r="E24" i="704" l="1"/>
  <c r="E25" i="704" l="1"/>
  <c r="E26" i="704" l="1"/>
  <c r="E27" i="704" l="1"/>
  <c r="E28" i="704" l="1"/>
  <c r="E29" i="704" l="1"/>
  <c r="E30" i="704" l="1"/>
  <c r="E31" i="704" l="1"/>
  <c r="E32" i="704" l="1"/>
  <c r="E33" i="704" l="1"/>
  <c r="E34" i="704" l="1"/>
  <c r="E35" i="704" l="1"/>
  <c r="E36" i="704" l="1"/>
  <c r="E37" i="704" l="1"/>
  <c r="E38" i="704" l="1"/>
  <c r="E39" i="704" l="1"/>
  <c r="E40" i="704" l="1"/>
  <c r="E41" i="704" l="1"/>
  <c r="E42" i="704" l="1"/>
  <c r="E43" i="704" l="1"/>
  <c r="E44" i="704" l="1"/>
  <c r="E45" i="704" l="1"/>
  <c r="E46" i="704" l="1"/>
  <c r="E47" i="704" l="1"/>
  <c r="E48" i="704" l="1"/>
  <c r="E49" i="704" l="1"/>
  <c r="E50" i="704" l="1"/>
  <c r="E51" i="704" l="1"/>
  <c r="E52" i="704" l="1"/>
  <c r="E53" i="704" l="1"/>
  <c r="E54" i="704" l="1"/>
  <c r="E55" i="704" l="1"/>
  <c r="E56" i="704" l="1"/>
  <c r="E57" i="704" l="1"/>
  <c r="E58" i="704" l="1"/>
  <c r="E59" i="704" l="1"/>
  <c r="E60" i="704" l="1"/>
  <c r="E61" i="704" l="1"/>
  <c r="E62" i="704" l="1"/>
  <c r="E63" i="704" l="1"/>
  <c r="E64" i="704" l="1"/>
  <c r="E65" i="704" l="1"/>
  <c r="E66" i="704" l="1"/>
  <c r="E67" i="704" l="1"/>
  <c r="E68" i="704" l="1"/>
  <c r="E69" i="704" l="1"/>
  <c r="E70" i="704" l="1"/>
  <c r="E71" i="704" l="1"/>
  <c r="E72" i="704" l="1"/>
  <c r="E73" i="704" l="1"/>
  <c r="E74" i="704" l="1"/>
  <c r="E75" i="704" l="1"/>
  <c r="E76" i="704" l="1"/>
  <c r="E77" i="704" l="1"/>
  <c r="E78" i="704" l="1"/>
  <c r="E79" i="704" l="1"/>
  <c r="E80" i="704" l="1"/>
  <c r="E81" i="704" l="1"/>
  <c r="E82" i="704" l="1"/>
  <c r="E83" i="704" l="1"/>
  <c r="E84" i="704" l="1"/>
  <c r="E85" i="704" l="1"/>
  <c r="E86" i="704" l="1"/>
  <c r="E87" i="704" l="1"/>
  <c r="E88" i="704" l="1"/>
  <c r="E89" i="704" l="1"/>
  <c r="E90" i="704" l="1"/>
  <c r="E91" i="704" l="1"/>
  <c r="E92" i="704" l="1"/>
  <c r="E93" i="704" l="1"/>
  <c r="E94" i="704" l="1"/>
  <c r="E95" i="704" l="1"/>
  <c r="E96" i="704" l="1"/>
  <c r="E97" i="704" l="1"/>
  <c r="E98" i="704" l="1"/>
  <c r="E99" i="704" l="1"/>
  <c r="E100" i="704" l="1"/>
  <c r="E101" i="704" l="1"/>
  <c r="E102" i="704" l="1"/>
  <c r="E103" i="704" l="1"/>
  <c r="E104" i="704" l="1"/>
  <c r="E105" i="704" l="1"/>
  <c r="E106" i="704" l="1"/>
  <c r="E107" i="704" l="1"/>
  <c r="E108" i="704" l="1"/>
  <c r="E109" i="704" l="1"/>
  <c r="E110" i="704" l="1"/>
  <c r="E111" i="704" l="1"/>
  <c r="E112" i="704" l="1"/>
  <c r="E113" i="704" l="1"/>
  <c r="E114" i="704" l="1"/>
  <c r="E115" i="704" l="1"/>
  <c r="E116" i="704" l="1"/>
  <c r="E117" i="704" l="1"/>
  <c r="E118" i="704" l="1"/>
  <c r="E119" i="704" l="1"/>
  <c r="E120" i="704" l="1"/>
  <c r="E121" i="704" l="1"/>
  <c r="E122" i="704" l="1"/>
  <c r="E123" i="704" l="1"/>
  <c r="E124" i="704" l="1"/>
  <c r="E125" i="704" l="1"/>
  <c r="E126" i="704" l="1"/>
  <c r="E127" i="704" l="1"/>
  <c r="E128" i="704" l="1"/>
  <c r="E129" i="704" l="1"/>
  <c r="E130" i="704" l="1"/>
  <c r="E131" i="704" l="1"/>
  <c r="E132" i="704" l="1"/>
  <c r="E133" i="704" l="1"/>
  <c r="E134" i="704" l="1"/>
  <c r="E135" i="704" l="1"/>
  <c r="E136" i="704" l="1"/>
  <c r="E137" i="704" l="1"/>
  <c r="E138" i="704" l="1"/>
  <c r="E139" i="704" l="1"/>
  <c r="E140" i="704" l="1"/>
  <c r="E141" i="704" l="1"/>
  <c r="E142" i="704" l="1"/>
  <c r="E143" i="704" l="1"/>
  <c r="E144" i="704" l="1"/>
  <c r="E145" i="704" l="1"/>
  <c r="E146" i="704" l="1"/>
  <c r="E147" i="704" l="1"/>
  <c r="E148" i="704" l="1"/>
  <c r="E149" i="704" l="1"/>
  <c r="E150" i="704" l="1"/>
  <c r="E151" i="704" l="1"/>
  <c r="E152" i="704" l="1"/>
  <c r="E153" i="704" l="1"/>
  <c r="E154" i="704" l="1"/>
  <c r="E155" i="704" l="1"/>
  <c r="E156" i="704" l="1"/>
  <c r="E157" i="704" l="1"/>
  <c r="E158" i="704" l="1"/>
  <c r="E159" i="704" l="1"/>
  <c r="E160" i="704" l="1"/>
  <c r="E161" i="704" l="1"/>
  <c r="E162" i="704" l="1"/>
  <c r="E163" i="704" l="1"/>
  <c r="E164" i="704" l="1"/>
  <c r="E165" i="704" l="1"/>
  <c r="E166" i="704" l="1"/>
  <c r="E167" i="704" l="1"/>
  <c r="E168" i="704" l="1"/>
  <c r="E169" i="704" l="1"/>
  <c r="E170" i="704" l="1"/>
  <c r="E171" i="704" l="1"/>
  <c r="E172" i="704" l="1"/>
  <c r="E173" i="704" l="1"/>
  <c r="E174" i="704" l="1"/>
  <c r="E175" i="704" l="1"/>
  <c r="E176" i="704" l="1"/>
  <c r="E177" i="704" l="1"/>
  <c r="E178" i="704" l="1"/>
  <c r="E179" i="704" l="1"/>
  <c r="E180" i="704" l="1"/>
  <c r="E181" i="704" l="1"/>
  <c r="E182" i="704" l="1"/>
  <c r="E183" i="704" l="1"/>
  <c r="E184" i="704" l="1"/>
  <c r="E185" i="704" l="1"/>
  <c r="E186" i="704" l="1"/>
  <c r="E187" i="704" l="1"/>
  <c r="E188" i="704" l="1"/>
  <c r="E189" i="704" l="1"/>
  <c r="E190" i="704" l="1"/>
  <c r="E191" i="704" l="1"/>
  <c r="E192" i="704" l="1"/>
  <c r="E193" i="704" l="1"/>
  <c r="E194" i="704" l="1"/>
  <c r="E195" i="704" l="1"/>
  <c r="E196" i="704" l="1"/>
  <c r="E197" i="704" l="1"/>
  <c r="E198" i="704" l="1"/>
  <c r="E199" i="704" l="1"/>
  <c r="E200" i="704" l="1"/>
  <c r="E201" i="704" l="1"/>
  <c r="E202" i="704" l="1"/>
  <c r="E203" i="704" l="1"/>
  <c r="E204" i="704" l="1"/>
  <c r="E205" i="704" l="1"/>
  <c r="E206" i="704" l="1"/>
  <c r="E207" i="704" l="1"/>
  <c r="E208" i="704" l="1"/>
  <c r="E209" i="704" l="1"/>
  <c r="E210" i="704" l="1"/>
  <c r="E211" i="704" l="1"/>
  <c r="E212" i="704" l="1"/>
  <c r="E213" i="704" l="1"/>
  <c r="E214" i="704" l="1"/>
  <c r="E215" i="704" l="1"/>
  <c r="E216" i="704" l="1"/>
  <c r="E217" i="704" l="1"/>
  <c r="E218" i="704" l="1"/>
  <c r="E219" i="704" l="1"/>
  <c r="D13" i="704" l="1"/>
  <c r="D14" i="704" s="1"/>
  <c r="D15" i="704" l="1"/>
</calcChain>
</file>

<file path=xl/sharedStrings.xml><?xml version="1.0" encoding="utf-8"?>
<sst xmlns="http://schemas.openxmlformats.org/spreadsheetml/2006/main" count="32" uniqueCount="18">
  <si>
    <t>Date</t>
  </si>
  <si>
    <t>Ticker symbol</t>
  </si>
  <si>
    <t>ISIN</t>
  </si>
  <si>
    <t>CH0023405456</t>
  </si>
  <si>
    <t>Swiss Security Number</t>
  </si>
  <si>
    <t>Total shares purchased</t>
  </si>
  <si>
    <t>% of shares issued (at start)</t>
  </si>
  <si>
    <t>Total amount purchased (CHF)</t>
  </si>
  <si>
    <t>Number of shares purchased</t>
  </si>
  <si>
    <t>VWAP
Volume Weighted 
Avg Price (CHF)</t>
  </si>
  <si>
    <t>Purchased 
Amount (CHF)</t>
  </si>
  <si>
    <t>Highest Price (CHF)</t>
  </si>
  <si>
    <t>Lowest Price (CHF)</t>
  </si>
  <si>
    <t>Avolta AG Share Buyback Program</t>
  </si>
  <si>
    <t>AVOL</t>
  </si>
  <si>
    <t>Aggregate data regarding shares purchased from the commencement of the share buyback program (March 16, 2026).</t>
  </si>
  <si>
    <t>Aggregate data regarding shares purchased outside the share buyback program (March 16, 2026).</t>
  </si>
  <si>
    <t>Avolta AG outside the Share Buyback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</si>
</sst>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 &quot;CHF&quot;\ * #,##0.00_ ;_ &quot;CHF&quot;\ * \-#,##0.00_ ;_ &quot;CHF&quot;\ * &quot;-&quot;??_ ;_ @_ "/>
    <numFmt numFmtId="164" formatCode="_-* #,##0.00_-;\-* #,##0.00_-;_-* &quot;-&quot;??_-;_-@_-"/>
    <numFmt numFmtId="165" formatCode="0.0000"/>
    <numFmt numFmtId="166" formatCode="_-* #,##0.00\ _€_-;\-* #,##0.00\ _€_-;_-* &quot;-&quot;??\ _€_-;_-@_-"/>
    <numFmt numFmtId="167" formatCode="_-* #,##0.00\ &quot;€&quot;_-;\-* #,##0.00\ &quot;€&quot;_-;_-* &quot;-&quot;??\ &quot;€&quot;_-;_-@_-"/>
  </numFmts>
  <fonts count="55">
    <font>
      <sz val="10.5"/>
      <color theme="1"/>
      <name val="Frutiger 45 Light"/>
      <family val="2"/>
    </font>
    <font>
      <sz val="11"/>
      <color theme="1"/>
      <name val="Frutiger 55 Roman"/>
      <family val="2"/>
      <scheme val="minor"/>
    </font>
    <font>
      <sz val="11"/>
      <color theme="1"/>
      <name val="Frutiger 55 Roman"/>
      <family val="2"/>
      <scheme val="minor"/>
    </font>
    <font>
      <sz val="11"/>
      <color theme="1"/>
      <name val="Frutiger 55 Roman"/>
      <family val="2"/>
      <scheme val="minor"/>
    </font>
    <font>
      <sz val="11"/>
      <color theme="1"/>
      <name val="Frutiger 55 Roman"/>
      <family val="2"/>
      <scheme val="minor"/>
    </font>
    <font>
      <sz val="11"/>
      <color theme="1"/>
      <name val="Frutiger 55 Roman"/>
      <family val="2"/>
      <scheme val="minor"/>
    </font>
    <font>
      <sz val="11"/>
      <color theme="1"/>
      <name val="Frutiger 55 Roman"/>
      <family val="2"/>
      <scheme val="minor"/>
    </font>
    <font>
      <sz val="11"/>
      <color theme="1"/>
      <name val="Frutiger 55 Roman"/>
      <family val="2"/>
      <scheme val="minor"/>
    </font>
    <font>
      <sz val="11"/>
      <color theme="1"/>
      <name val="Frutiger 55 Roman"/>
      <family val="2"/>
      <scheme val="minor"/>
    </font>
    <font>
      <sz val="11"/>
      <color theme="1"/>
      <name val="Frutiger 55 Roman"/>
      <family val="2"/>
      <scheme val="minor"/>
    </font>
    <font>
      <sz val="10.5"/>
      <color theme="1"/>
      <name val="Frutiger 45 Light"/>
      <family val="2"/>
    </font>
    <font>
      <b/>
      <sz val="18"/>
      <color theme="3"/>
      <name val="UBSHeadline"/>
      <family val="2"/>
      <scheme val="major"/>
    </font>
    <font>
      <b/>
      <sz val="15"/>
      <color theme="3"/>
      <name val="Frutiger 45 Light"/>
      <family val="2"/>
    </font>
    <font>
      <b/>
      <sz val="13"/>
      <color theme="3"/>
      <name val="Frutiger 45 Light"/>
      <family val="2"/>
    </font>
    <font>
      <b/>
      <sz val="11"/>
      <color theme="3"/>
      <name val="Frutiger 45 Light"/>
      <family val="2"/>
    </font>
    <font>
      <sz val="10.5"/>
      <color rgb="FF006100"/>
      <name val="Frutiger 45 Light"/>
      <family val="2"/>
    </font>
    <font>
      <sz val="10.5"/>
      <color rgb="FF9C0006"/>
      <name val="Frutiger 45 Light"/>
      <family val="2"/>
    </font>
    <font>
      <sz val="10.5"/>
      <color rgb="FF9C6500"/>
      <name val="Frutiger 45 Light"/>
      <family val="2"/>
    </font>
    <font>
      <sz val="10.5"/>
      <color rgb="FF3F3F76"/>
      <name val="Frutiger 45 Light"/>
      <family val="2"/>
    </font>
    <font>
      <b/>
      <sz val="10.5"/>
      <color rgb="FF3F3F3F"/>
      <name val="Frutiger 45 Light"/>
      <family val="2"/>
    </font>
    <font>
      <b/>
      <sz val="10.5"/>
      <color rgb="FFFA7D00"/>
      <name val="Frutiger 45 Light"/>
      <family val="2"/>
    </font>
    <font>
      <sz val="10.5"/>
      <color rgb="FFFA7D00"/>
      <name val="Frutiger 45 Light"/>
      <family val="2"/>
    </font>
    <font>
      <b/>
      <sz val="10.5"/>
      <color theme="0"/>
      <name val="Frutiger 45 Light"/>
      <family val="2"/>
    </font>
    <font>
      <sz val="10.5"/>
      <color rgb="FFFF0000"/>
      <name val="Frutiger 45 Light"/>
      <family val="2"/>
    </font>
    <font>
      <i/>
      <sz val="10.5"/>
      <color rgb="FF7F7F7F"/>
      <name val="Frutiger 45 Light"/>
      <family val="2"/>
    </font>
    <font>
      <b/>
      <sz val="10.5"/>
      <color theme="1"/>
      <name val="Frutiger 45 Light"/>
      <family val="2"/>
    </font>
    <font>
      <sz val="10.5"/>
      <name val="Frutiger 45 Light"/>
      <family val="2"/>
    </font>
    <font>
      <sz val="11"/>
      <color theme="1"/>
      <name val="Frutiger 55 Roman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0"/>
      <name val="Frutiger 55 Roman"/>
      <family val="2"/>
      <scheme val="minor"/>
    </font>
    <font>
      <b/>
      <sz val="15"/>
      <color theme="3"/>
      <name val="Frutiger 55 Roman"/>
      <family val="2"/>
      <scheme val="minor"/>
    </font>
    <font>
      <b/>
      <sz val="13"/>
      <color theme="3"/>
      <name val="Frutiger 55 Roman"/>
      <family val="2"/>
      <scheme val="minor"/>
    </font>
    <font>
      <b/>
      <sz val="11"/>
      <color theme="3"/>
      <name val="Frutiger 55 Roman"/>
      <family val="2"/>
      <scheme val="minor"/>
    </font>
    <font>
      <sz val="11"/>
      <color rgb="FF006100"/>
      <name val="Frutiger 55 Roman"/>
      <family val="2"/>
      <scheme val="minor"/>
    </font>
    <font>
      <sz val="11"/>
      <color rgb="FF9C0006"/>
      <name val="Frutiger 55 Roman"/>
      <family val="2"/>
      <scheme val="minor"/>
    </font>
    <font>
      <sz val="11"/>
      <color rgb="FF9C6500"/>
      <name val="Frutiger 55 Roman"/>
      <family val="2"/>
      <scheme val="minor"/>
    </font>
    <font>
      <sz val="11"/>
      <color rgb="FF3F3F76"/>
      <name val="Frutiger 55 Roman"/>
      <family val="2"/>
      <scheme val="minor"/>
    </font>
    <font>
      <b/>
      <sz val="11"/>
      <color rgb="FF3F3F3F"/>
      <name val="Frutiger 55 Roman"/>
      <family val="2"/>
      <scheme val="minor"/>
    </font>
    <font>
      <b/>
      <sz val="11"/>
      <color rgb="FFFA7D00"/>
      <name val="Frutiger 55 Roman"/>
      <family val="2"/>
      <scheme val="minor"/>
    </font>
    <font>
      <sz val="11"/>
      <color rgb="FFFA7D00"/>
      <name val="Frutiger 55 Roman"/>
      <family val="2"/>
      <scheme val="minor"/>
    </font>
    <font>
      <b/>
      <sz val="11"/>
      <color theme="0"/>
      <name val="Frutiger 55 Roman"/>
      <family val="2"/>
      <scheme val="minor"/>
    </font>
    <font>
      <sz val="11"/>
      <color rgb="FFFF0000"/>
      <name val="Frutiger 55 Roman"/>
      <family val="2"/>
      <scheme val="minor"/>
    </font>
    <font>
      <i/>
      <sz val="11"/>
      <color rgb="FF7F7F7F"/>
      <name val="Frutiger 55 Roman"/>
      <family val="2"/>
      <scheme val="minor"/>
    </font>
    <font>
      <b/>
      <sz val="11"/>
      <color theme="1"/>
      <name val="Frutiger 55 Roman"/>
      <family val="2"/>
      <scheme val="minor"/>
    </font>
    <font>
      <sz val="10"/>
      <name val="Segoe UI"/>
      <family val="2"/>
    </font>
    <font>
      <sz val="10.5"/>
      <color theme="0"/>
      <name val="Frutiger 45 Light"/>
      <family val="2"/>
    </font>
    <font>
      <sz val="11"/>
      <color theme="1"/>
      <name val="Futura Book"/>
      <family val="2"/>
    </font>
    <font>
      <sz val="18"/>
      <color theme="3"/>
      <name val="UBSHeadline"/>
      <family val="2"/>
      <scheme val="major"/>
    </font>
    <font>
      <sz val="11"/>
      <color rgb="FF9C5700"/>
      <name val="Frutiger 55 Roman"/>
      <family val="2"/>
      <scheme val="minor"/>
    </font>
    <font>
      <b/>
      <u/>
      <sz val="16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210">
    <xf numFmtId="0" fontId="0" fillId="0" borderId="0"/>
    <xf numFmtId="0" fontId="11" fillId="0" borderId="0" applyNumberFormat="0" applyFill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4" applyNumberFormat="0" applyAlignment="0" applyProtection="0"/>
    <xf numFmtId="0" fontId="19" fillId="6" borderId="5" applyNumberFormat="0" applyAlignment="0" applyProtection="0"/>
    <xf numFmtId="0" fontId="20" fillId="6" borderId="4" applyNumberFormat="0" applyAlignment="0" applyProtection="0"/>
    <xf numFmtId="0" fontId="21" fillId="0" borderId="6" applyNumberFormat="0" applyFill="0" applyAlignment="0" applyProtection="0"/>
    <xf numFmtId="0" fontId="22" fillId="7" borderId="7" applyNumberFormat="0" applyAlignment="0" applyProtection="0"/>
    <xf numFmtId="0" fontId="23" fillId="0" borderId="0" applyNumberFormat="0" applyFill="0" applyBorder="0" applyAlignment="0" applyProtection="0"/>
    <xf numFmtId="0" fontId="10" fillId="8" borderId="8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/>
    <xf numFmtId="0" fontId="27" fillId="0" borderId="0"/>
    <xf numFmtId="164" fontId="28" fillId="0" borderId="0" applyFont="0" applyFill="0" applyBorder="0" applyAlignment="0" applyProtection="0"/>
    <xf numFmtId="0" fontId="29" fillId="0" borderId="0"/>
    <xf numFmtId="166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0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30" fillId="32" borderId="0" applyNumberFormat="0" applyBorder="0" applyAlignment="0" applyProtection="0"/>
    <xf numFmtId="0" fontId="9" fillId="0" borderId="0"/>
    <xf numFmtId="0" fontId="11" fillId="0" borderId="0" applyNumberFormat="0" applyFill="0" applyBorder="0" applyAlignment="0" applyProtection="0"/>
    <xf numFmtId="0" fontId="31" fillId="0" borderId="1" applyNumberFormat="0" applyFill="0" applyAlignment="0" applyProtection="0"/>
    <xf numFmtId="0" fontId="32" fillId="0" borderId="2" applyNumberFormat="0" applyFill="0" applyAlignment="0" applyProtection="0"/>
    <xf numFmtId="0" fontId="33" fillId="0" borderId="3" applyNumberFormat="0" applyFill="0" applyAlignment="0" applyProtection="0"/>
    <xf numFmtId="0" fontId="33" fillId="0" borderId="0" applyNumberFormat="0" applyFill="0" applyBorder="0" applyAlignment="0" applyProtection="0"/>
    <xf numFmtId="0" fontId="34" fillId="2" borderId="0" applyNumberFormat="0" applyBorder="0" applyAlignment="0" applyProtection="0"/>
    <xf numFmtId="0" fontId="35" fillId="3" borderId="0" applyNumberFormat="0" applyBorder="0" applyAlignment="0" applyProtection="0"/>
    <xf numFmtId="0" fontId="36" fillId="4" borderId="0" applyNumberFormat="0" applyBorder="0" applyAlignment="0" applyProtection="0"/>
    <xf numFmtId="0" fontId="37" fillId="5" borderId="4" applyNumberFormat="0" applyAlignment="0" applyProtection="0"/>
    <xf numFmtId="0" fontId="38" fillId="6" borderId="5" applyNumberFormat="0" applyAlignment="0" applyProtection="0"/>
    <xf numFmtId="0" fontId="39" fillId="6" borderId="4" applyNumberFormat="0" applyAlignment="0" applyProtection="0"/>
    <xf numFmtId="0" fontId="40" fillId="0" borderId="6" applyNumberFormat="0" applyFill="0" applyAlignment="0" applyProtection="0"/>
    <xf numFmtId="0" fontId="41" fillId="7" borderId="7" applyNumberFormat="0" applyAlignment="0" applyProtection="0"/>
    <xf numFmtId="0" fontId="42" fillId="0" borderId="0" applyNumberFormat="0" applyFill="0" applyBorder="0" applyAlignment="0" applyProtection="0"/>
    <xf numFmtId="0" fontId="9" fillId="8" borderId="8" applyNumberFormat="0" applyFont="0" applyAlignment="0" applyProtection="0"/>
    <xf numFmtId="0" fontId="43" fillId="0" borderId="0" applyNumberFormat="0" applyFill="0" applyBorder="0" applyAlignment="0" applyProtection="0"/>
    <xf numFmtId="0" fontId="44" fillId="0" borderId="9" applyNumberFormat="0" applyFill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7" fillId="0" borderId="0"/>
    <xf numFmtId="0" fontId="7" fillId="8" borderId="8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5" fillId="0" borderId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45" fillId="0" borderId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8" borderId="0" applyNumberFormat="0" applyBorder="0" applyAlignment="0" applyProtection="0"/>
    <xf numFmtId="0" fontId="10" fillId="22" borderId="0" applyNumberFormat="0" applyBorder="0" applyAlignment="0" applyProtection="0"/>
    <xf numFmtId="0" fontId="10" fillId="26" borderId="0" applyNumberFormat="0" applyBorder="0" applyAlignment="0" applyProtection="0"/>
    <xf numFmtId="0" fontId="10" fillId="30" borderId="0" applyNumberFormat="0" applyBorder="0" applyAlignment="0" applyProtection="0"/>
    <xf numFmtId="0" fontId="10" fillId="11" borderId="0" applyNumberFormat="0" applyBorder="0" applyAlignment="0" applyProtection="0"/>
    <xf numFmtId="0" fontId="10" fillId="15" borderId="0" applyNumberFormat="0" applyBorder="0" applyAlignment="0" applyProtection="0"/>
    <xf numFmtId="0" fontId="10" fillId="19" borderId="0" applyNumberFormat="0" applyBorder="0" applyAlignment="0" applyProtection="0"/>
    <xf numFmtId="0" fontId="10" fillId="23" borderId="0" applyNumberFormat="0" applyBorder="0" applyAlignment="0" applyProtection="0"/>
    <xf numFmtId="0" fontId="10" fillId="27" borderId="0" applyNumberFormat="0" applyBorder="0" applyAlignment="0" applyProtection="0"/>
    <xf numFmtId="0" fontId="10" fillId="31" borderId="0" applyNumberFormat="0" applyBorder="0" applyAlignment="0" applyProtection="0"/>
    <xf numFmtId="0" fontId="46" fillId="12" borderId="0" applyNumberFormat="0" applyBorder="0" applyAlignment="0" applyProtection="0"/>
    <xf numFmtId="0" fontId="46" fillId="16" borderId="0" applyNumberFormat="0" applyBorder="0" applyAlignment="0" applyProtection="0"/>
    <xf numFmtId="0" fontId="46" fillId="20" borderId="0" applyNumberFormat="0" applyBorder="0" applyAlignment="0" applyProtection="0"/>
    <xf numFmtId="0" fontId="46" fillId="24" borderId="0" applyNumberFormat="0" applyBorder="0" applyAlignment="0" applyProtection="0"/>
    <xf numFmtId="0" fontId="46" fillId="28" borderId="0" applyNumberFormat="0" applyBorder="0" applyAlignment="0" applyProtection="0"/>
    <xf numFmtId="0" fontId="46" fillId="32" borderId="0" applyNumberFormat="0" applyBorder="0" applyAlignment="0" applyProtection="0"/>
    <xf numFmtId="0" fontId="46" fillId="9" borderId="0" applyNumberFormat="0" applyBorder="0" applyAlignment="0" applyProtection="0"/>
    <xf numFmtId="0" fontId="46" fillId="13" borderId="0" applyNumberFormat="0" applyBorder="0" applyAlignment="0" applyProtection="0"/>
    <xf numFmtId="0" fontId="46" fillId="17" borderId="0" applyNumberFormat="0" applyBorder="0" applyAlignment="0" applyProtection="0"/>
    <xf numFmtId="0" fontId="46" fillId="21" borderId="0" applyNumberFormat="0" applyBorder="0" applyAlignment="0" applyProtection="0"/>
    <xf numFmtId="0" fontId="46" fillId="25" borderId="0" applyNumberFormat="0" applyBorder="0" applyAlignment="0" applyProtection="0"/>
    <xf numFmtId="0" fontId="46" fillId="29" borderId="0" applyNumberFormat="0" applyBorder="0" applyAlignment="0" applyProtection="0"/>
    <xf numFmtId="0" fontId="47" fillId="0" borderId="0"/>
    <xf numFmtId="44" fontId="47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48" fillId="0" borderId="0" applyNumberFormat="0" applyFill="0" applyBorder="0" applyAlignment="0" applyProtection="0"/>
    <xf numFmtId="0" fontId="31" fillId="0" borderId="1" applyNumberFormat="0" applyFill="0" applyAlignment="0" applyProtection="0"/>
    <xf numFmtId="0" fontId="32" fillId="0" borderId="2" applyNumberFormat="0" applyFill="0" applyAlignment="0" applyProtection="0"/>
    <xf numFmtId="0" fontId="33" fillId="0" borderId="3" applyNumberFormat="0" applyFill="0" applyAlignment="0" applyProtection="0"/>
    <xf numFmtId="0" fontId="33" fillId="0" borderId="0" applyNumberFormat="0" applyFill="0" applyBorder="0" applyAlignment="0" applyProtection="0"/>
    <xf numFmtId="0" fontId="34" fillId="2" borderId="0" applyNumberFormat="0" applyBorder="0" applyAlignment="0" applyProtection="0"/>
    <xf numFmtId="0" fontId="35" fillId="3" borderId="0" applyNumberFormat="0" applyBorder="0" applyAlignment="0" applyProtection="0"/>
    <xf numFmtId="0" fontId="49" fillId="4" borderId="0" applyNumberFormat="0" applyBorder="0" applyAlignment="0" applyProtection="0"/>
    <xf numFmtId="0" fontId="37" fillId="5" borderId="4" applyNumberFormat="0" applyAlignment="0" applyProtection="0"/>
    <xf numFmtId="0" fontId="38" fillId="6" borderId="5" applyNumberFormat="0" applyAlignment="0" applyProtection="0"/>
    <xf numFmtId="0" fontId="39" fillId="6" borderId="4" applyNumberFormat="0" applyAlignment="0" applyProtection="0"/>
    <xf numFmtId="0" fontId="40" fillId="0" borderId="6" applyNumberFormat="0" applyFill="0" applyAlignment="0" applyProtection="0"/>
    <xf numFmtId="0" fontId="41" fillId="7" borderId="7" applyNumberFormat="0" applyAlignment="0" applyProtection="0"/>
    <xf numFmtId="0" fontId="42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43" fillId="0" borderId="0" applyNumberFormat="0" applyFill="0" applyBorder="0" applyAlignment="0" applyProtection="0"/>
    <xf numFmtId="0" fontId="44" fillId="0" borderId="9" applyNumberFormat="0" applyFill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0" borderId="0"/>
    <xf numFmtId="0" fontId="1" fillId="0" borderId="0"/>
  </cellStyleXfs>
  <cellXfs count="53">
    <xf numFmtId="0" fontId="0" fillId="0" borderId="0" xfId="0"/>
    <xf numFmtId="0" fontId="50" fillId="0" borderId="0" xfId="208" applyFont="1"/>
    <xf numFmtId="0" fontId="51" fillId="0" borderId="0" xfId="208" applyFont="1"/>
    <xf numFmtId="0" fontId="51" fillId="0" borderId="0" xfId="208" applyFont="1" applyAlignment="1">
      <alignment vertical="center" wrapText="1"/>
    </xf>
    <xf numFmtId="0" fontId="51" fillId="0" borderId="0" xfId="208" applyFont="1" applyAlignment="1">
      <alignment horizontal="left"/>
    </xf>
    <xf numFmtId="3" fontId="51" fillId="0" borderId="0" xfId="208" applyNumberFormat="1" applyFont="1" applyAlignment="1">
      <alignment horizontal="left"/>
    </xf>
    <xf numFmtId="10" fontId="51" fillId="0" borderId="0" xfId="208" applyNumberFormat="1" applyFont="1" applyAlignment="1">
      <alignment horizontal="left"/>
    </xf>
    <xf numFmtId="0" fontId="53" fillId="0" borderId="10" xfId="208" applyFont="1" applyBorder="1" applyAlignment="1">
      <alignment horizontal="center" vertical="center"/>
    </xf>
    <xf numFmtId="0" fontId="53" fillId="0" borderId="10" xfId="208" applyFont="1" applyBorder="1" applyAlignment="1">
      <alignment horizontal="center" vertical="center" wrapText="1"/>
    </xf>
    <xf numFmtId="0" fontId="51" fillId="0" borderId="0" xfId="208" applyFont="1" applyAlignment="1">
      <alignment horizontal="center"/>
    </xf>
    <xf numFmtId="14" fontId="51" fillId="0" borderId="0" xfId="208" applyNumberFormat="1" applyFont="1"/>
    <xf numFmtId="3" fontId="51" fillId="0" borderId="0" xfId="208" applyNumberFormat="1" applyFont="1"/>
    <xf numFmtId="3" fontId="51" fillId="0" borderId="11" xfId="208" applyNumberFormat="1" applyFont="1" applyBorder="1"/>
    <xf numFmtId="0" fontId="51" fillId="0" borderId="11" xfId="208" applyFont="1" applyBorder="1"/>
    <xf numFmtId="0" fontId="53" fillId="0" borderId="0" xfId="208" applyFont="1" applyAlignment="1">
      <alignment horizontal="left"/>
    </xf>
    <xf numFmtId="0" fontId="54" fillId="0" borderId="0" xfId="208" applyFont="1" applyAlignment="1">
      <alignment horizontal="left"/>
    </xf>
    <xf numFmtId="165" fontId="51" fillId="0" borderId="0" xfId="208" applyNumberFormat="1" applyFont="1"/>
    <xf numFmtId="4" fontId="51" fillId="0" borderId="11" xfId="208" applyNumberFormat="1" applyFont="1" applyBorder="1"/>
    <xf numFmtId="165" fontId="51" fillId="0" borderId="11" xfId="208" applyNumberFormat="1" applyFont="1" applyBorder="1"/>
    <xf numFmtId="3" fontId="51" fillId="0" borderId="12" xfId="208" applyNumberFormat="1" applyFont="1" applyBorder="1"/>
    <xf numFmtId="0" fontId="51" fillId="0" borderId="12" xfId="208" applyFont="1" applyBorder="1"/>
    <xf numFmtId="4" fontId="51" fillId="0" borderId="12" xfId="208" applyNumberFormat="1" applyFont="1" applyBorder="1"/>
    <xf numFmtId="165" fontId="51" fillId="0" borderId="12" xfId="208" applyNumberFormat="1" applyFont="1" applyBorder="1"/>
    <xf numFmtId="4" fontId="51" fillId="0" borderId="0" xfId="208" applyNumberFormat="1" applyFont="1"/>
    <xf numFmtId="0" fontId="51" fillId="0" borderId="0" xfId="209" applyFont="1"/>
    <xf numFmtId="165" fontId="51" fillId="0" borderId="0" xfId="209" applyNumberFormat="1" applyFont="1"/>
    <xf numFmtId="4" fontId="51" fillId="0" borderId="0" xfId="209" applyNumberFormat="1" applyFont="1"/>
    <xf numFmtId="3" fontId="51" fillId="0" borderId="0" xfId="209" applyNumberFormat="1" applyFont="1"/>
    <xf numFmtId="14" fontId="51" fillId="0" borderId="0" xfId="209" applyNumberFormat="1" applyFont="1"/>
    <xf numFmtId="165" fontId="51" fillId="0" borderId="12" xfId="209" applyNumberFormat="1" applyFont="1" applyBorder="1"/>
    <xf numFmtId="4" fontId="51" fillId="0" borderId="12" xfId="209" applyNumberFormat="1" applyFont="1" applyBorder="1"/>
    <xf numFmtId="0" fontId="51" fillId="0" borderId="12" xfId="209" applyFont="1" applyBorder="1"/>
    <xf numFmtId="3" fontId="51" fillId="0" borderId="12" xfId="209" applyNumberFormat="1" applyFont="1" applyBorder="1"/>
    <xf numFmtId="165" fontId="51" fillId="0" borderId="11" xfId="209" applyNumberFormat="1" applyFont="1" applyBorder="1"/>
    <xf numFmtId="4" fontId="51" fillId="0" borderId="11" xfId="209" applyNumberFormat="1" applyFont="1" applyBorder="1"/>
    <xf numFmtId="0" fontId="51" fillId="0" borderId="11" xfId="209" applyFont="1" applyBorder="1"/>
    <xf numFmtId="3" fontId="51" fillId="0" borderId="11" xfId="209" applyNumberFormat="1" applyFont="1" applyBorder="1"/>
    <xf numFmtId="0" fontId="51" fillId="0" borderId="0" xfId="209" applyFont="1" applyAlignment="1">
      <alignment horizontal="center"/>
    </xf>
    <xf numFmtId="0" fontId="53" fillId="0" borderId="10" xfId="209" applyFont="1" applyBorder="1" applyAlignment="1">
      <alignment horizontal="center" vertical="center" wrapText="1"/>
    </xf>
    <xf numFmtId="0" fontId="53" fillId="0" borderId="10" xfId="209" applyFont="1" applyBorder="1" applyAlignment="1">
      <alignment horizontal="center" vertical="center"/>
    </xf>
    <xf numFmtId="3" fontId="51" fillId="0" borderId="0" xfId="209" applyNumberFormat="1" applyFont="1" applyAlignment="1">
      <alignment horizontal="left"/>
    </xf>
    <xf numFmtId="0" fontId="51" fillId="0" borderId="0" xfId="209" applyFont="1" applyAlignment="1">
      <alignment horizontal="left"/>
    </xf>
    <xf numFmtId="0" fontId="53" fillId="0" borderId="0" xfId="209" applyFont="1" applyAlignment="1">
      <alignment horizontal="left"/>
    </xf>
    <xf numFmtId="10" fontId="51" fillId="0" borderId="0" xfId="209" applyNumberFormat="1" applyFont="1" applyAlignment="1">
      <alignment horizontal="left"/>
    </xf>
    <xf numFmtId="0" fontId="54" fillId="0" borderId="0" xfId="209" applyFont="1" applyAlignment="1">
      <alignment horizontal="left"/>
    </xf>
    <xf numFmtId="0" fontId="51" fillId="0" borderId="0" xfId="209" applyFont="1" applyAlignment="1">
      <alignment vertical="center" wrapText="1"/>
    </xf>
    <xf numFmtId="0" fontId="50" fillId="0" borderId="0" xfId="209" applyFont="1"/>
    <xf numFmtId="0" fontId="50" fillId="0" borderId="0" xfId="208" applyFont="1" applyAlignment="1">
      <alignment horizontal="center"/>
    </xf>
    <xf numFmtId="0" fontId="52" fillId="0" borderId="0" xfId="208" applyFont="1" applyAlignment="1">
      <alignment horizontal="left" vertical="center" wrapText="1"/>
    </xf>
    <xf numFmtId="0" fontId="51" fillId="0" borderId="0" xfId="208" applyFont="1" applyAlignment="1">
      <alignment horizontal="left" vertical="center" wrapText="1"/>
    </xf>
    <xf numFmtId="0" fontId="50" fillId="0" borderId="0" xfId="209" applyFont="1" applyAlignment="1">
      <alignment horizontal="center"/>
    </xf>
    <xf numFmtId="0" fontId="52" fillId="0" borderId="0" xfId="209" applyFont="1" applyAlignment="1">
      <alignment horizontal="left" vertical="center" wrapText="1"/>
    </xf>
    <xf numFmtId="0" fontId="51" fillId="0" borderId="0" xfId="209" applyFont="1" applyAlignment="1">
      <alignment horizontal="left" vertical="center" wrapText="1"/>
    </xf>
  </cellXfs>
  <cellStyles count="210">
    <cellStyle name="20% - Accent1" xfId="26" builtinId="30" customBuiltin="1"/>
    <cellStyle name="20% - Accent1 2" xfId="69" xr:uid="{00000000-0005-0000-0000-000001000000}"/>
    <cellStyle name="20% - Accent1 3" xfId="83" xr:uid="{00000000-0005-0000-0000-000002000000}"/>
    <cellStyle name="20% - Accent1 4" xfId="97" xr:uid="{00000000-0005-0000-0000-000003000000}"/>
    <cellStyle name="20% - Accent1 5" xfId="111" xr:uid="{00000000-0005-0000-0000-000004000000}"/>
    <cellStyle name="20% - Accent1 6" xfId="124" xr:uid="{00000000-0005-0000-0000-000005000000}"/>
    <cellStyle name="20% - Accent1 7" xfId="170" xr:uid="{A87A095A-6DC3-4440-8D66-9F23B1A59A87}"/>
    <cellStyle name="20% - Accent1 8" xfId="190" xr:uid="{33875D86-4E14-4322-BC2D-BF386E3AD37A}"/>
    <cellStyle name="20% - Accent2" xfId="30" builtinId="34" customBuiltin="1"/>
    <cellStyle name="20% - Accent2 2" xfId="71" xr:uid="{00000000-0005-0000-0000-000007000000}"/>
    <cellStyle name="20% - Accent2 3" xfId="85" xr:uid="{00000000-0005-0000-0000-000008000000}"/>
    <cellStyle name="20% - Accent2 4" xfId="99" xr:uid="{00000000-0005-0000-0000-000009000000}"/>
    <cellStyle name="20% - Accent2 5" xfId="113" xr:uid="{00000000-0005-0000-0000-00000A000000}"/>
    <cellStyle name="20% - Accent2 6" xfId="125" xr:uid="{00000000-0005-0000-0000-00000B000000}"/>
    <cellStyle name="20% - Accent2 7" xfId="173" xr:uid="{E02C7FF2-109A-48A5-8A8A-5E9C0C5BAA4F}"/>
    <cellStyle name="20% - Accent2 8" xfId="193" xr:uid="{672EA075-A0A4-4D91-9329-43AE7CA6234C}"/>
    <cellStyle name="20% - Accent3" xfId="34" builtinId="38" customBuiltin="1"/>
    <cellStyle name="20% - Accent3 2" xfId="73" xr:uid="{00000000-0005-0000-0000-00000D000000}"/>
    <cellStyle name="20% - Accent3 3" xfId="87" xr:uid="{00000000-0005-0000-0000-00000E000000}"/>
    <cellStyle name="20% - Accent3 4" xfId="101" xr:uid="{00000000-0005-0000-0000-00000F000000}"/>
    <cellStyle name="20% - Accent3 5" xfId="115" xr:uid="{00000000-0005-0000-0000-000010000000}"/>
    <cellStyle name="20% - Accent3 6" xfId="126" xr:uid="{00000000-0005-0000-0000-000011000000}"/>
    <cellStyle name="20% - Accent3 7" xfId="176" xr:uid="{53ACB748-C914-46C9-9E23-F936C439E3A5}"/>
    <cellStyle name="20% - Accent3 8" xfId="196" xr:uid="{4912BBF2-B4FD-42AA-BE30-31930C7D1609}"/>
    <cellStyle name="20% - Accent4" xfId="38" builtinId="42" customBuiltin="1"/>
    <cellStyle name="20% - Accent4 2" xfId="75" xr:uid="{00000000-0005-0000-0000-000013000000}"/>
    <cellStyle name="20% - Accent4 3" xfId="89" xr:uid="{00000000-0005-0000-0000-000014000000}"/>
    <cellStyle name="20% - Accent4 4" xfId="103" xr:uid="{00000000-0005-0000-0000-000015000000}"/>
    <cellStyle name="20% - Accent4 5" xfId="117" xr:uid="{00000000-0005-0000-0000-000016000000}"/>
    <cellStyle name="20% - Accent4 6" xfId="127" xr:uid="{00000000-0005-0000-0000-000017000000}"/>
    <cellStyle name="20% - Accent4 7" xfId="179" xr:uid="{063C2B7A-5656-4D69-A8C1-FDA0B8A6F409}"/>
    <cellStyle name="20% - Accent4 8" xfId="199" xr:uid="{B6382C66-1AFD-4700-BE6D-EB26CAC092DD}"/>
    <cellStyle name="20% - Accent5" xfId="42" builtinId="46" customBuiltin="1"/>
    <cellStyle name="20% - Accent5 2" xfId="77" xr:uid="{00000000-0005-0000-0000-000019000000}"/>
    <cellStyle name="20% - Accent5 3" xfId="91" xr:uid="{00000000-0005-0000-0000-00001A000000}"/>
    <cellStyle name="20% - Accent5 4" xfId="105" xr:uid="{00000000-0005-0000-0000-00001B000000}"/>
    <cellStyle name="20% - Accent5 5" xfId="119" xr:uid="{00000000-0005-0000-0000-00001C000000}"/>
    <cellStyle name="20% - Accent5 6" xfId="128" xr:uid="{00000000-0005-0000-0000-00001D000000}"/>
    <cellStyle name="20% - Accent5 7" xfId="182" xr:uid="{D129E299-AE42-45BD-A754-8E54AD418295}"/>
    <cellStyle name="20% - Accent5 8" xfId="202" xr:uid="{5604F608-2338-4FA8-94C1-FC6457522E13}"/>
    <cellStyle name="20% - Accent6" xfId="46" builtinId="50" customBuiltin="1"/>
    <cellStyle name="20% - Accent6 2" xfId="79" xr:uid="{00000000-0005-0000-0000-00001F000000}"/>
    <cellStyle name="20% - Accent6 3" xfId="93" xr:uid="{00000000-0005-0000-0000-000020000000}"/>
    <cellStyle name="20% - Accent6 4" xfId="107" xr:uid="{00000000-0005-0000-0000-000021000000}"/>
    <cellStyle name="20% - Accent6 5" xfId="121" xr:uid="{00000000-0005-0000-0000-000022000000}"/>
    <cellStyle name="20% - Accent6 6" xfId="129" xr:uid="{00000000-0005-0000-0000-000023000000}"/>
    <cellStyle name="20% - Accent6 7" xfId="185" xr:uid="{8D6156E2-AB9B-4A3A-BA5D-36A9F73F9A6B}"/>
    <cellStyle name="20% - Accent6 8" xfId="205" xr:uid="{E66AE4DE-12AE-4216-AC5D-4906E97864F3}"/>
    <cellStyle name="40% - Accent1" xfId="27" builtinId="31" customBuiltin="1"/>
    <cellStyle name="40% - Accent1 2" xfId="70" xr:uid="{00000000-0005-0000-0000-000025000000}"/>
    <cellStyle name="40% - Accent1 3" xfId="84" xr:uid="{00000000-0005-0000-0000-000026000000}"/>
    <cellStyle name="40% - Accent1 4" xfId="98" xr:uid="{00000000-0005-0000-0000-000027000000}"/>
    <cellStyle name="40% - Accent1 5" xfId="112" xr:uid="{00000000-0005-0000-0000-000028000000}"/>
    <cellStyle name="40% - Accent1 6" xfId="130" xr:uid="{00000000-0005-0000-0000-000029000000}"/>
    <cellStyle name="40% - Accent1 7" xfId="171" xr:uid="{454EB747-B036-40F7-B3FE-3A65070E29A5}"/>
    <cellStyle name="40% - Accent1 8" xfId="191" xr:uid="{994DD014-74E0-42C8-90B3-839243CAE5BB}"/>
    <cellStyle name="40% - Accent2" xfId="31" builtinId="35" customBuiltin="1"/>
    <cellStyle name="40% - Accent2 2" xfId="72" xr:uid="{00000000-0005-0000-0000-00002B000000}"/>
    <cellStyle name="40% - Accent2 3" xfId="86" xr:uid="{00000000-0005-0000-0000-00002C000000}"/>
    <cellStyle name="40% - Accent2 4" xfId="100" xr:uid="{00000000-0005-0000-0000-00002D000000}"/>
    <cellStyle name="40% - Accent2 5" xfId="114" xr:uid="{00000000-0005-0000-0000-00002E000000}"/>
    <cellStyle name="40% - Accent2 6" xfId="131" xr:uid="{00000000-0005-0000-0000-00002F000000}"/>
    <cellStyle name="40% - Accent2 7" xfId="174" xr:uid="{10DA743C-7F92-426E-8E10-CD6B58FBA9ED}"/>
    <cellStyle name="40% - Accent2 8" xfId="194" xr:uid="{0E260573-A01E-4989-84B5-069CC655631A}"/>
    <cellStyle name="40% - Accent3" xfId="35" builtinId="39" customBuiltin="1"/>
    <cellStyle name="40% - Accent3 2" xfId="74" xr:uid="{00000000-0005-0000-0000-000031000000}"/>
    <cellStyle name="40% - Accent3 3" xfId="88" xr:uid="{00000000-0005-0000-0000-000032000000}"/>
    <cellStyle name="40% - Accent3 4" xfId="102" xr:uid="{00000000-0005-0000-0000-000033000000}"/>
    <cellStyle name="40% - Accent3 5" xfId="116" xr:uid="{00000000-0005-0000-0000-000034000000}"/>
    <cellStyle name="40% - Accent3 6" xfId="132" xr:uid="{00000000-0005-0000-0000-000035000000}"/>
    <cellStyle name="40% - Accent3 7" xfId="177" xr:uid="{1BD822EA-5606-4F2C-83BE-9A07B42BF8F5}"/>
    <cellStyle name="40% - Accent3 8" xfId="197" xr:uid="{8F7E2187-EC57-40A8-AE5A-809B530F26EE}"/>
    <cellStyle name="40% - Accent4" xfId="39" builtinId="43" customBuiltin="1"/>
    <cellStyle name="40% - Accent4 2" xfId="76" xr:uid="{00000000-0005-0000-0000-000037000000}"/>
    <cellStyle name="40% - Accent4 3" xfId="90" xr:uid="{00000000-0005-0000-0000-000038000000}"/>
    <cellStyle name="40% - Accent4 4" xfId="104" xr:uid="{00000000-0005-0000-0000-000039000000}"/>
    <cellStyle name="40% - Accent4 5" xfId="118" xr:uid="{00000000-0005-0000-0000-00003A000000}"/>
    <cellStyle name="40% - Accent4 6" xfId="133" xr:uid="{00000000-0005-0000-0000-00003B000000}"/>
    <cellStyle name="40% - Accent4 7" xfId="180" xr:uid="{9D2F272C-F50E-40BA-99ED-981CE97A53A4}"/>
    <cellStyle name="40% - Accent4 8" xfId="200" xr:uid="{C7BB6FAA-3F4E-452D-B411-4210C356AA92}"/>
    <cellStyle name="40% - Accent5" xfId="43" builtinId="47" customBuiltin="1"/>
    <cellStyle name="40% - Accent5 2" xfId="78" xr:uid="{00000000-0005-0000-0000-00003D000000}"/>
    <cellStyle name="40% - Accent5 3" xfId="92" xr:uid="{00000000-0005-0000-0000-00003E000000}"/>
    <cellStyle name="40% - Accent5 4" xfId="106" xr:uid="{00000000-0005-0000-0000-00003F000000}"/>
    <cellStyle name="40% - Accent5 5" xfId="120" xr:uid="{00000000-0005-0000-0000-000040000000}"/>
    <cellStyle name="40% - Accent5 6" xfId="134" xr:uid="{00000000-0005-0000-0000-000041000000}"/>
    <cellStyle name="40% - Accent5 7" xfId="183" xr:uid="{81BECF5C-1EC7-4310-9A26-9981470AD0D3}"/>
    <cellStyle name="40% - Accent5 8" xfId="203" xr:uid="{24DFAB98-8617-4D7D-B5B2-2A99B5DF52C0}"/>
    <cellStyle name="40% - Accent6" xfId="47" builtinId="51" customBuiltin="1"/>
    <cellStyle name="40% - Accent6 2" xfId="80" xr:uid="{00000000-0005-0000-0000-000043000000}"/>
    <cellStyle name="40% - Accent6 3" xfId="94" xr:uid="{00000000-0005-0000-0000-000044000000}"/>
    <cellStyle name="40% - Accent6 4" xfId="108" xr:uid="{00000000-0005-0000-0000-000045000000}"/>
    <cellStyle name="40% - Accent6 5" xfId="122" xr:uid="{00000000-0005-0000-0000-000046000000}"/>
    <cellStyle name="40% - Accent6 6" xfId="135" xr:uid="{00000000-0005-0000-0000-000047000000}"/>
    <cellStyle name="40% - Accent6 7" xfId="186" xr:uid="{59C13661-9663-4746-A8A1-2DCEDA4A47FB}"/>
    <cellStyle name="40% - Accent6 8" xfId="206" xr:uid="{0629E24B-C75F-46BB-B5EE-B792C792D409}"/>
    <cellStyle name="60% - Accent1" xfId="28" builtinId="32" customBuiltin="1"/>
    <cellStyle name="60% - Accent1 2" xfId="136" xr:uid="{00000000-0005-0000-0000-000049000000}"/>
    <cellStyle name="60% - Accent1 3" xfId="172" xr:uid="{036FCE71-CAEF-4049-B2F7-69839F4FE007}"/>
    <cellStyle name="60% - Accent1 4" xfId="192" xr:uid="{DF7D10D6-1BE7-42E5-82E7-1CF2D28054AF}"/>
    <cellStyle name="60% - Accent2" xfId="32" builtinId="36" customBuiltin="1"/>
    <cellStyle name="60% - Accent2 2" xfId="137" xr:uid="{00000000-0005-0000-0000-00004B000000}"/>
    <cellStyle name="60% - Accent2 3" xfId="175" xr:uid="{2448A21F-44D8-46D3-A1C3-EDADE975CD0E}"/>
    <cellStyle name="60% - Accent2 4" xfId="195" xr:uid="{752054F1-3BE2-42E1-A6A6-0AE3FD313E9C}"/>
    <cellStyle name="60% - Accent3" xfId="36" builtinId="40" customBuiltin="1"/>
    <cellStyle name="60% - Accent3 2" xfId="138" xr:uid="{00000000-0005-0000-0000-00004D000000}"/>
    <cellStyle name="60% - Accent3 3" xfId="178" xr:uid="{DD115283-E8F4-416C-8DF1-C8AC1206AA72}"/>
    <cellStyle name="60% - Accent3 4" xfId="198" xr:uid="{6833698A-750B-42D0-9A28-25C9B00A934F}"/>
    <cellStyle name="60% - Accent4" xfId="40" builtinId="44" customBuiltin="1"/>
    <cellStyle name="60% - Accent4 2" xfId="139" xr:uid="{00000000-0005-0000-0000-00004F000000}"/>
    <cellStyle name="60% - Accent4 3" xfId="181" xr:uid="{F37ECBCA-D9DC-4C1A-A8E4-1CED49449507}"/>
    <cellStyle name="60% - Accent4 4" xfId="201" xr:uid="{3BD08445-124E-4847-BD5B-64E3EA555533}"/>
    <cellStyle name="60% - Accent5" xfId="44" builtinId="48" customBuiltin="1"/>
    <cellStyle name="60% - Accent5 2" xfId="140" xr:uid="{00000000-0005-0000-0000-000051000000}"/>
    <cellStyle name="60% - Accent5 3" xfId="184" xr:uid="{56E280CD-3ECE-4487-A15C-12FDB0C7FD5E}"/>
    <cellStyle name="60% - Accent5 4" xfId="204" xr:uid="{D2274757-9DE0-4C53-ABFA-C5A5FC359830}"/>
    <cellStyle name="60% - Accent6" xfId="48" builtinId="52" customBuiltin="1"/>
    <cellStyle name="60% - Accent6 2" xfId="141" xr:uid="{00000000-0005-0000-0000-000053000000}"/>
    <cellStyle name="60% - Accent6 3" xfId="187" xr:uid="{0E2F1076-7DB0-4BF6-AF37-B38851F80FBF}"/>
    <cellStyle name="60% - Accent6 4" xfId="207" xr:uid="{1F93CEC1-56D1-43DC-BFF9-4AEAF055D1E1}"/>
    <cellStyle name="Accent1" xfId="25" builtinId="29" customBuiltin="1"/>
    <cellStyle name="Accent1 2" xfId="142" xr:uid="{00000000-0005-0000-0000-000055000000}"/>
    <cellStyle name="Accent2" xfId="29" builtinId="33" customBuiltin="1"/>
    <cellStyle name="Accent2 2" xfId="143" xr:uid="{00000000-0005-0000-0000-000057000000}"/>
    <cellStyle name="Accent3" xfId="33" builtinId="37" customBuiltin="1"/>
    <cellStyle name="Accent3 2" xfId="144" xr:uid="{00000000-0005-0000-0000-000059000000}"/>
    <cellStyle name="Accent4" xfId="37" builtinId="41" customBuiltin="1"/>
    <cellStyle name="Accent4 2" xfId="145" xr:uid="{00000000-0005-0000-0000-00005B000000}"/>
    <cellStyle name="Accent5" xfId="41" builtinId="45" customBuiltin="1"/>
    <cellStyle name="Accent5 2" xfId="146" xr:uid="{00000000-0005-0000-0000-00005D000000}"/>
    <cellStyle name="Accent6" xfId="45" builtinId="49" customBuiltin="1"/>
    <cellStyle name="Accent6 2" xfId="147" xr:uid="{00000000-0005-0000-0000-00005F000000}"/>
    <cellStyle name="Bad" xfId="7" builtinId="27" hidden="1"/>
    <cellStyle name="Bad" xfId="56" builtinId="27" hidden="1" customBuiltin="1"/>
    <cellStyle name="Bad" xfId="159" builtinId="27" customBuiltin="1"/>
    <cellStyle name="Calculation" xfId="11" builtinId="22" hidden="1"/>
    <cellStyle name="Calculation" xfId="60" builtinId="22" hidden="1" customBuiltin="1"/>
    <cellStyle name="Calculation" xfId="163" builtinId="22" customBuiltin="1"/>
    <cellStyle name="Check Cell" xfId="13" builtinId="23" hidden="1"/>
    <cellStyle name="Check Cell" xfId="62" builtinId="23" hidden="1" customBuiltin="1"/>
    <cellStyle name="Check Cell" xfId="165" builtinId="23" customBuiltin="1"/>
    <cellStyle name="Comma 2" xfId="20" xr:uid="{00000000-0005-0000-0000-000067000000}"/>
    <cellStyle name="Comma 3" xfId="22" xr:uid="{00000000-0005-0000-0000-000068000000}"/>
    <cellStyle name="Currency 2" xfId="149" xr:uid="{00000000-0005-0000-0000-000069000000}"/>
    <cellStyle name="Euro" xfId="23" xr:uid="{00000000-0005-0000-0000-00006A000000}"/>
    <cellStyle name="Explanatory Text" xfId="16" builtinId="53" hidden="1"/>
    <cellStyle name="Explanatory Text" xfId="65" builtinId="53" hidden="1" customBuiltin="1"/>
    <cellStyle name="Explanatory Text" xfId="168" builtinId="53" customBuiltin="1"/>
    <cellStyle name="Good" xfId="6" builtinId="26" hidden="1"/>
    <cellStyle name="Good" xfId="55" builtinId="26" hidden="1" customBuiltin="1"/>
    <cellStyle name="Good" xfId="158" builtinId="26" customBuiltin="1"/>
    <cellStyle name="Heading 1" xfId="2" builtinId="16" hidden="1"/>
    <cellStyle name="Heading 1" xfId="51" builtinId="16" hidden="1" customBuiltin="1"/>
    <cellStyle name="Heading 1" xfId="154" builtinId="16" customBuiltin="1"/>
    <cellStyle name="Heading 2" xfId="3" builtinId="17" hidden="1"/>
    <cellStyle name="Heading 2" xfId="52" builtinId="17" hidden="1" customBuiltin="1"/>
    <cellStyle name="Heading 2" xfId="155" builtinId="17" customBuiltin="1"/>
    <cellStyle name="Heading 3" xfId="4" builtinId="18" hidden="1"/>
    <cellStyle name="Heading 3" xfId="53" builtinId="18" hidden="1" customBuiltin="1"/>
    <cellStyle name="Heading 3" xfId="156" builtinId="18" customBuiltin="1"/>
    <cellStyle name="Heading 4" xfId="5" builtinId="19" hidden="1"/>
    <cellStyle name="Heading 4" xfId="54" builtinId="19" hidden="1" customBuiltin="1"/>
    <cellStyle name="Heading 4" xfId="157" builtinId="19" customBuiltin="1"/>
    <cellStyle name="Input" xfId="9" builtinId="20" hidden="1"/>
    <cellStyle name="Input" xfId="58" builtinId="20" hidden="1" customBuiltin="1"/>
    <cellStyle name="Input" xfId="161" builtinId="20" customBuiltin="1"/>
    <cellStyle name="Linked Cell" xfId="12" builtinId="24" hidden="1"/>
    <cellStyle name="Linked Cell" xfId="61" builtinId="24" hidden="1" customBuiltin="1"/>
    <cellStyle name="Linked Cell" xfId="164" builtinId="24" customBuiltin="1"/>
    <cellStyle name="Neutral" xfId="8" builtinId="28" hidden="1"/>
    <cellStyle name="Neutral" xfId="57" builtinId="28" hidden="1" customBuiltin="1"/>
    <cellStyle name="Neutral" xfId="160" builtinId="28" customBuiltin="1"/>
    <cellStyle name="Normal" xfId="0" builtinId="0"/>
    <cellStyle name="Normal 10" xfId="123" xr:uid="{00000000-0005-0000-0000-00007E000000}"/>
    <cellStyle name="Normal 11" xfId="148" xr:uid="{00000000-0005-0000-0000-00007F000000}"/>
    <cellStyle name="Normal 12" xfId="152" xr:uid="{EDE211C8-846F-48C5-ACA6-AE0982FB5B96}"/>
    <cellStyle name="Normal 12 3" xfId="150" xr:uid="{8F39670A-4DA0-4756-A74B-08920B9A17F9}"/>
    <cellStyle name="Normal 13" xfId="188" xr:uid="{C567A514-4A2A-489C-8C26-6A02BEFE5028}"/>
    <cellStyle name="Normal 14" xfId="208" xr:uid="{206A7973-4EF7-4F2C-8CCC-603BF3DA0B12}"/>
    <cellStyle name="Normal 14 2" xfId="209" xr:uid="{08D3D66B-5994-40E7-9934-F1B1B7C415B0}"/>
    <cellStyle name="Normal 2" xfId="18" xr:uid="{00000000-0005-0000-0000-000080000000}"/>
    <cellStyle name="Normal 3" xfId="19" xr:uid="{00000000-0005-0000-0000-000081000000}"/>
    <cellStyle name="Normal 4" xfId="21" xr:uid="{00000000-0005-0000-0000-000082000000}"/>
    <cellStyle name="Normal 5" xfId="49" xr:uid="{00000000-0005-0000-0000-000083000000}"/>
    <cellStyle name="Normal 5 2" xfId="151" xr:uid="{6B4F5B86-36F9-417A-8727-E8C65A7B7DE3}"/>
    <cellStyle name="Normal 6" xfId="67" xr:uid="{00000000-0005-0000-0000-000084000000}"/>
    <cellStyle name="Normal 7" xfId="81" xr:uid="{00000000-0005-0000-0000-000085000000}"/>
    <cellStyle name="Normal 8" xfId="95" xr:uid="{00000000-0005-0000-0000-000086000000}"/>
    <cellStyle name="Normal 9" xfId="109" xr:uid="{00000000-0005-0000-0000-000087000000}"/>
    <cellStyle name="Note" xfId="15" builtinId="10" hidden="1"/>
    <cellStyle name="Note" xfId="64" builtinId="10" hidden="1" customBuiltin="1"/>
    <cellStyle name="Note" xfId="167" builtinId="10" customBuiltin="1"/>
    <cellStyle name="Note 2" xfId="68" xr:uid="{00000000-0005-0000-0000-00008A000000}"/>
    <cellStyle name="Note 3" xfId="82" xr:uid="{00000000-0005-0000-0000-00008B000000}"/>
    <cellStyle name="Note 4" xfId="96" xr:uid="{00000000-0005-0000-0000-00008C000000}"/>
    <cellStyle name="Note 5" xfId="110" xr:uid="{00000000-0005-0000-0000-00008D000000}"/>
    <cellStyle name="Note 6" xfId="189" xr:uid="{5F8893F4-EFD4-431D-9474-CA7DDB16A48F}"/>
    <cellStyle name="Output" xfId="10" builtinId="21" hidden="1"/>
    <cellStyle name="Output" xfId="59" builtinId="21" hidden="1" customBuiltin="1"/>
    <cellStyle name="Output" xfId="162" builtinId="21" customBuiltin="1"/>
    <cellStyle name="Percent 2" xfId="24" xr:uid="{00000000-0005-0000-0000-000091000000}"/>
    <cellStyle name="Title" xfId="1" builtinId="15" hidden="1"/>
    <cellStyle name="Title" xfId="50" builtinId="15" hidden="1" customBuiltin="1"/>
    <cellStyle name="Title" xfId="153" builtinId="15" customBuiltin="1"/>
    <cellStyle name="Total" xfId="17" builtinId="25" hidden="1"/>
    <cellStyle name="Total" xfId="66" builtinId="25" hidden="1" customBuiltin="1"/>
    <cellStyle name="Total" xfId="169" builtinId="25" customBuiltin="1"/>
    <cellStyle name="Warning Text" xfId="14" builtinId="11" hidden="1"/>
    <cellStyle name="Warning Text" xfId="63" builtinId="11" hidden="1" customBuiltin="1"/>
    <cellStyle name="Warning Text" xfId="166" builtinId="11" customBuiltin="1"/>
  </cellStyles>
  <dxfs count="0"/>
  <tableStyles count="1" defaultTableStyle="TableStyleMedium2" defaultPivotStyle="PivotStyleLight16">
    <tableStyle name="Invisible" pivot="0" table="0" count="0" xr9:uid="{650B38EA-4202-47F7-873B-B734D26992A4}"/>
  </tableStyles>
  <colors>
    <mruColors>
      <color rgb="FF9966FF"/>
      <color rgb="FF9900FF"/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215350</xdr:colOff>
      <xdr:row>0</xdr:row>
      <xdr:rowOff>1</xdr:rowOff>
    </xdr:from>
    <xdr:to>
      <xdr:col>6</xdr:col>
      <xdr:colOff>753718</xdr:colOff>
      <xdr:row>3</xdr:row>
      <xdr:rowOff>162011</xdr:rowOff>
    </xdr:to>
    <xdr:pic>
      <xdr:nvPicPr>
        <xdr:cNvPr id="3" name="Picture 2" descr="Dufry becomes Avolta as shareholders pass name change">
          <a:extLst>
            <a:ext uri="{FF2B5EF4-FFF2-40B4-BE49-F238E27FC236}">
              <a16:creationId xmlns:a16="http://schemas.microsoft.com/office/drawing/2014/main" id="{96DA2503-9488-4A18-9AAD-A659A03E3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6328" y="1"/>
          <a:ext cx="1374912" cy="708662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215350</xdr:colOff>
      <xdr:row>0</xdr:row>
      <xdr:rowOff>1</xdr:rowOff>
    </xdr:from>
    <xdr:ext cx="1376568" cy="704935"/>
    <xdr:pic>
      <xdr:nvPicPr>
        <xdr:cNvPr id="2" name="Picture 1" descr="Dufry becomes Avolta as shareholders pass name change">
          <a:extLst>
            <a:ext uri="{FF2B5EF4-FFF2-40B4-BE49-F238E27FC236}">
              <a16:creationId xmlns:a16="http://schemas.microsoft.com/office/drawing/2014/main" id="{ED5789F7-0425-48C1-9312-FCBF9F141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350" y="1"/>
          <a:ext cx="1376568" cy="704935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pspace.swissbank.com/Users/bertelfa/AppData/Local/Microsoft/Windows/Temporary%20Internet%20Files/Content.Outlook/IWK2VP1B/2014%2005%2008%20Sunrise%20summary%20DRAF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summary"/>
      <sheetName val="Individual fills"/>
      <sheetName val="Wöchentliche Zusammenfassung"/>
      <sheetName val="Summary"/>
      <sheetName val="Monthly summary"/>
      <sheetName val="Jan 7"/>
      <sheetName val="Jan 8"/>
      <sheetName val="Jan 9"/>
      <sheetName val="Jan 10"/>
      <sheetName val="Jan 13"/>
      <sheetName val="Jan 14"/>
      <sheetName val="Jan 15"/>
      <sheetName val="Jan 16"/>
      <sheetName val="Jan 17"/>
      <sheetName val="Jan 20"/>
      <sheetName val="Jan 21"/>
      <sheetName val="Jan 22"/>
      <sheetName val="Jan 23"/>
      <sheetName val="Jan 24"/>
      <sheetName val="Jan 27"/>
      <sheetName val="Jan 28"/>
      <sheetName val="Jan 29"/>
      <sheetName val="Control"/>
    </sheetNames>
    <sheetDataSet>
      <sheetData sheetId="0"/>
      <sheetData sheetId="1"/>
      <sheetData sheetId="2"/>
      <sheetData sheetId="3">
        <row r="82">
          <cell r="E82">
            <v>10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theme/theme1.xml><?xml version="1.0" encoding="utf-8"?>
<a:theme xmlns:a="http://schemas.openxmlformats.org/drawingml/2006/main" name="PresXpress_OnScreen_Theme">
  <a:themeElements>
    <a:clrScheme name="UBS Colorset">
      <a:dk1>
        <a:sysClr val="windowText" lastClr="000000"/>
      </a:dk1>
      <a:lt1>
        <a:sysClr val="window" lastClr="FFFFFF"/>
      </a:lt1>
      <a:dk2>
        <a:srgbClr val="E60000"/>
      </a:dk2>
      <a:lt2>
        <a:srgbClr val="FFFFFF"/>
      </a:lt2>
      <a:accent1>
        <a:srgbClr val="3692CA"/>
      </a:accent1>
      <a:accent2>
        <a:srgbClr val="C09979"/>
      </a:accent2>
      <a:accent3>
        <a:srgbClr val="4D3C2F"/>
      </a:accent3>
      <a:accent4>
        <a:srgbClr val="AFBCD5"/>
      </a:accent4>
      <a:accent5>
        <a:srgbClr val="759731"/>
      </a:accent5>
      <a:accent6>
        <a:srgbClr val="A43725"/>
      </a:accent6>
      <a:hlink>
        <a:srgbClr val="0000FF"/>
      </a:hlink>
      <a:folHlink>
        <a:srgbClr val="800080"/>
      </a:folHlink>
    </a:clrScheme>
    <a:fontScheme name="UBS OnScreen Fontset">
      <a:majorFont>
        <a:latin typeface="UBSHeadline"/>
        <a:ea typeface="MS PGothic"/>
        <a:cs typeface=""/>
      </a:majorFont>
      <a:minorFont>
        <a:latin typeface="Frutiger 55 Roman"/>
        <a:ea typeface="MS PGothic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9050">
          <a:solidFill>
            <a:srgbClr val="7B7D80"/>
          </a:solidFill>
        </a:ln>
      </a:spPr>
      <a:bodyPr rot="0" spcFirstLastPara="0" vertOverflow="overflow" horzOverflow="overflow" vert="horz" wrap="square" lIns="0" tIns="0" rIns="0" bIns="0" numCol="1" spcCol="0" rtlCol="0" fromWordArt="0" anchor="ctr" anchorCtr="0" forceAA="0" compatLnSpc="1">
        <a:prstTxWarp prst="textNoShape">
          <a:avLst/>
        </a:prstTxWarp>
        <a:noAutofit/>
      </a:bodyPr>
      <a:lstStyle>
        <a:defPPr algn="ctr">
          <a:defRPr dirty="0" smtClean="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9050">
          <a:solidFill>
            <a:srgbClr val="7B7D80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noAutofit/>
      </a:bodyPr>
      <a:lstStyle>
        <a:defPPr>
          <a:defRPr dirty="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BB9A8-3FA9-4C0F-81B9-00FA4A52739D}">
  <sheetPr>
    <tabColor rgb="FF92D050"/>
  </sheetPr>
  <dimension ref="B4:K236"/>
  <sheetViews>
    <sheetView showGridLines="0" tabSelected="1" workbookViewId="0">
      <pane ySplit="18" topLeftCell="A91" activePane="bottomLeft" state="frozen"/>
      <selection pane="bottomLeft" activeCell="N97" sqref="N97"/>
    </sheetView>
  </sheetViews>
  <sheetFormatPr defaultRowHeight="14.25"/>
  <cols>
    <col min="1" max="1" width="6.375" style="2" customWidth="1"/>
    <col min="2" max="2" width="17.625" style="2" customWidth="1"/>
    <col min="3" max="3" width="14.75" style="2" customWidth="1"/>
    <col min="4" max="4" width="18.125" style="2" customWidth="1"/>
    <col min="5" max="5" width="15.25" style="2" customWidth="1"/>
    <col min="6" max="11" width="11" style="2" customWidth="1"/>
    <col min="12" max="16384" width="9" style="2"/>
  </cols>
  <sheetData>
    <row r="4" spans="2:11" ht="20.25">
      <c r="B4" s="47" t="s">
        <v>13</v>
      </c>
      <c r="C4" s="47"/>
      <c r="D4" s="47"/>
      <c r="E4" s="47"/>
      <c r="F4" s="47"/>
      <c r="G4" s="47"/>
      <c r="H4" s="1"/>
      <c r="I4" s="1"/>
      <c r="J4" s="1"/>
      <c r="K4" s="1"/>
    </row>
    <row r="6" spans="2:11" ht="15" customHeight="1">
      <c r="B6" s="48" t="s">
        <v>15</v>
      </c>
      <c r="C6" s="49"/>
      <c r="D6" s="49"/>
      <c r="E6" s="49"/>
      <c r="F6" s="49"/>
      <c r="G6" s="49"/>
      <c r="H6" s="3"/>
      <c r="I6" s="3"/>
      <c r="J6" s="3"/>
      <c r="K6" s="3"/>
    </row>
    <row r="7" spans="2:11">
      <c r="B7" s="49"/>
      <c r="C7" s="49"/>
      <c r="D7" s="49"/>
      <c r="E7" s="49"/>
      <c r="F7" s="49"/>
      <c r="G7" s="49"/>
      <c r="H7" s="3"/>
      <c r="I7" s="3"/>
      <c r="J7" s="3"/>
      <c r="K7" s="3"/>
    </row>
    <row r="9" spans="2:11" ht="15">
      <c r="B9" s="14" t="s">
        <v>1</v>
      </c>
      <c r="C9" s="4"/>
      <c r="D9" s="4" t="s">
        <v>14</v>
      </c>
    </row>
    <row r="10" spans="2:11" ht="15">
      <c r="B10" s="14" t="s">
        <v>2</v>
      </c>
      <c r="C10" s="4"/>
      <c r="D10" s="4" t="s">
        <v>3</v>
      </c>
    </row>
    <row r="11" spans="2:11" ht="15">
      <c r="B11" s="14" t="s">
        <v>4</v>
      </c>
      <c r="C11" s="4"/>
      <c r="D11" s="4">
        <v>2340545</v>
      </c>
    </row>
    <row r="12" spans="2:11">
      <c r="B12" s="4"/>
      <c r="C12" s="4"/>
      <c r="D12" s="4"/>
    </row>
    <row r="13" spans="2:11" ht="15">
      <c r="B13" s="14" t="s">
        <v>5</v>
      </c>
      <c r="C13" s="4"/>
      <c r="D13" s="5">
        <f>SUM(C19:C236)</f>
        <v>2969284</v>
      </c>
    </row>
    <row r="14" spans="2:11" ht="15">
      <c r="B14" s="15" t="s">
        <v>6</v>
      </c>
      <c r="C14" s="4"/>
      <c r="D14" s="6">
        <f>D13/141648339</f>
        <v>2.0962363702690504E-2</v>
      </c>
    </row>
    <row r="15" spans="2:11" ht="15">
      <c r="B15" s="14" t="s">
        <v>7</v>
      </c>
      <c r="C15" s="4"/>
      <c r="D15" s="5">
        <f>SUM(E19:E236)</f>
        <v>147669652.18151301</v>
      </c>
    </row>
    <row r="17" spans="2:7" ht="15" thickBot="1"/>
    <row r="18" spans="2:7" s="9" customFormat="1" ht="56.25" customHeight="1" thickBot="1">
      <c r="B18" s="7" t="s">
        <v>0</v>
      </c>
      <c r="C18" s="8" t="s">
        <v>8</v>
      </c>
      <c r="D18" s="8" t="s">
        <v>9</v>
      </c>
      <c r="E18" s="8" t="s">
        <v>10</v>
      </c>
      <c r="F18" s="8" t="s">
        <v>11</v>
      </c>
      <c r="G18" s="8" t="s">
        <v>12</v>
      </c>
    </row>
    <row r="19" spans="2:7" ht="21" customHeight="1">
      <c r="B19" s="10">
        <v>46097</v>
      </c>
      <c r="C19" s="11">
        <v>24445</v>
      </c>
      <c r="D19" s="2">
        <v>48.167254999999997</v>
      </c>
      <c r="E19" s="17">
        <f>C19*D19</f>
        <v>1177448.5484749998</v>
      </c>
      <c r="F19" s="16">
        <v>49</v>
      </c>
      <c r="G19" s="16">
        <v>47.8</v>
      </c>
    </row>
    <row r="20" spans="2:7" ht="21" customHeight="1">
      <c r="B20" s="10">
        <v>46098</v>
      </c>
      <c r="C20" s="12">
        <v>42524</v>
      </c>
      <c r="D20" s="13">
        <v>46.448501999999998</v>
      </c>
      <c r="E20" s="17">
        <f>C20*D20</f>
        <v>1975176.0990479998</v>
      </c>
      <c r="F20" s="18">
        <v>46.94</v>
      </c>
      <c r="G20" s="18">
        <v>45.82</v>
      </c>
    </row>
    <row r="21" spans="2:7" ht="21" customHeight="1">
      <c r="B21" s="10">
        <v>46099</v>
      </c>
      <c r="C21" s="12">
        <v>34955</v>
      </c>
      <c r="D21" s="13">
        <v>46.604410999999999</v>
      </c>
      <c r="E21" s="17">
        <f>C21*D21</f>
        <v>1629057.1865049999</v>
      </c>
      <c r="F21" s="18">
        <v>47</v>
      </c>
      <c r="G21" s="18">
        <v>45.9</v>
      </c>
    </row>
    <row r="22" spans="2:7" ht="21" customHeight="1">
      <c r="B22" s="10">
        <v>46100</v>
      </c>
      <c r="C22" s="12">
        <v>30281</v>
      </c>
      <c r="D22" s="13">
        <v>44.988514000000002</v>
      </c>
      <c r="E22" s="17">
        <f t="shared" ref="E22:E82" si="0">C22*D22</f>
        <v>1362297.1924340001</v>
      </c>
      <c r="F22" s="18">
        <v>45.48</v>
      </c>
      <c r="G22" s="18">
        <v>44.58</v>
      </c>
    </row>
    <row r="23" spans="2:7" ht="21" customHeight="1">
      <c r="B23" s="10">
        <v>46101</v>
      </c>
      <c r="C23" s="12">
        <v>37451</v>
      </c>
      <c r="D23" s="13">
        <v>44.825149000000003</v>
      </c>
      <c r="E23" s="17">
        <f t="shared" si="0"/>
        <v>1678746.6551990001</v>
      </c>
      <c r="F23" s="18">
        <v>45.58</v>
      </c>
      <c r="G23" s="18">
        <v>43.92</v>
      </c>
    </row>
    <row r="24" spans="2:7" ht="21" customHeight="1">
      <c r="B24" s="10">
        <v>46104</v>
      </c>
      <c r="C24" s="12">
        <v>50000</v>
      </c>
      <c r="D24" s="13">
        <v>45.585690999999997</v>
      </c>
      <c r="E24" s="17">
        <f t="shared" si="0"/>
        <v>2279284.5499999998</v>
      </c>
      <c r="F24" s="18">
        <v>46.44</v>
      </c>
      <c r="G24" s="18">
        <v>43.34</v>
      </c>
    </row>
    <row r="25" spans="2:7" ht="21" customHeight="1">
      <c r="B25" s="10">
        <v>46105</v>
      </c>
      <c r="C25" s="12">
        <v>18827</v>
      </c>
      <c r="D25" s="13">
        <v>46.600546999999999</v>
      </c>
      <c r="E25" s="17">
        <f>C25*D25</f>
        <v>877348.49836899992</v>
      </c>
      <c r="F25" s="18">
        <v>46.9</v>
      </c>
      <c r="G25" s="18">
        <v>45.98</v>
      </c>
    </row>
    <row r="26" spans="2:7" ht="21" customHeight="1">
      <c r="B26" s="10">
        <v>46106</v>
      </c>
      <c r="C26" s="12">
        <v>22992</v>
      </c>
      <c r="D26" s="13">
        <v>47.553339000000001</v>
      </c>
      <c r="E26" s="17">
        <f t="shared" si="0"/>
        <v>1093346.370288</v>
      </c>
      <c r="F26" s="18">
        <v>47.8</v>
      </c>
      <c r="G26" s="18">
        <v>47.12</v>
      </c>
    </row>
    <row r="27" spans="2:7" ht="21" customHeight="1">
      <c r="B27" s="10">
        <v>46107</v>
      </c>
      <c r="C27" s="12">
        <v>16385</v>
      </c>
      <c r="D27" s="13">
        <v>47.412936000000002</v>
      </c>
      <c r="E27" s="17">
        <f t="shared" si="0"/>
        <v>776860.95636000007</v>
      </c>
      <c r="F27" s="18">
        <v>47.72</v>
      </c>
      <c r="G27" s="18">
        <v>47.04</v>
      </c>
    </row>
    <row r="28" spans="2:7" ht="21" customHeight="1">
      <c r="B28" s="10">
        <v>46108</v>
      </c>
      <c r="C28" s="12">
        <v>12964</v>
      </c>
      <c r="D28" s="13">
        <v>46.877433000000003</v>
      </c>
      <c r="E28" s="17">
        <f>C28*D28</f>
        <v>607719.04141200008</v>
      </c>
      <c r="F28" s="18">
        <v>47.16</v>
      </c>
      <c r="G28" s="18">
        <v>46.56</v>
      </c>
    </row>
    <row r="29" spans="2:7" ht="21" customHeight="1">
      <c r="B29" s="10">
        <v>46111</v>
      </c>
      <c r="C29" s="12">
        <v>15553</v>
      </c>
      <c r="D29" s="13">
        <v>47.277388000000002</v>
      </c>
      <c r="E29" s="17">
        <f t="shared" si="0"/>
        <v>735305.21556400007</v>
      </c>
      <c r="F29" s="18">
        <v>47.6</v>
      </c>
      <c r="G29" s="18">
        <v>46.72</v>
      </c>
    </row>
    <row r="30" spans="2:7" ht="21" customHeight="1">
      <c r="B30" s="10">
        <v>46112</v>
      </c>
      <c r="C30" s="12">
        <v>11649</v>
      </c>
      <c r="D30" s="13">
        <v>47.705285000000003</v>
      </c>
      <c r="E30" s="17">
        <f t="shared" si="0"/>
        <v>555718.86496500007</v>
      </c>
      <c r="F30" s="18">
        <v>47.94</v>
      </c>
      <c r="G30" s="18">
        <v>47.34</v>
      </c>
    </row>
    <row r="31" spans="2:7" ht="21" customHeight="1">
      <c r="B31" s="10">
        <v>46113</v>
      </c>
      <c r="C31" s="12">
        <v>14000</v>
      </c>
      <c r="D31" s="13">
        <v>48.606844000000002</v>
      </c>
      <c r="E31" s="17">
        <f t="shared" si="0"/>
        <v>680495.81599999999</v>
      </c>
      <c r="F31" s="18">
        <v>48.98</v>
      </c>
      <c r="G31" s="18">
        <v>48.22</v>
      </c>
    </row>
    <row r="32" spans="2:7" ht="21" customHeight="1">
      <c r="B32" s="10">
        <v>46114</v>
      </c>
      <c r="C32" s="12">
        <v>14000</v>
      </c>
      <c r="D32" s="13">
        <v>49.110689999999998</v>
      </c>
      <c r="E32" s="17">
        <f t="shared" si="0"/>
        <v>687549.66</v>
      </c>
      <c r="F32" s="18">
        <v>49.58</v>
      </c>
      <c r="G32" s="18">
        <v>48.48</v>
      </c>
    </row>
    <row r="33" spans="2:7" ht="21" customHeight="1">
      <c r="B33" s="10">
        <v>46119</v>
      </c>
      <c r="C33" s="12">
        <v>14000</v>
      </c>
      <c r="D33" s="13">
        <v>50.078589000000001</v>
      </c>
      <c r="E33" s="17">
        <f t="shared" si="0"/>
        <v>701100.24600000004</v>
      </c>
      <c r="F33" s="18">
        <v>50.8</v>
      </c>
      <c r="G33" s="18">
        <v>49.16</v>
      </c>
    </row>
    <row r="34" spans="2:7" ht="21" customHeight="1">
      <c r="B34" s="10">
        <v>46120</v>
      </c>
      <c r="C34" s="12">
        <v>14000</v>
      </c>
      <c r="D34" s="13">
        <v>51.809950000000001</v>
      </c>
      <c r="E34" s="17">
        <f t="shared" si="0"/>
        <v>725339.3</v>
      </c>
      <c r="F34" s="18">
        <v>52.4</v>
      </c>
      <c r="G34" s="18">
        <v>51.15</v>
      </c>
    </row>
    <row r="35" spans="2:7" ht="21" customHeight="1">
      <c r="B35" s="10">
        <v>46121</v>
      </c>
      <c r="C35" s="12">
        <v>14000</v>
      </c>
      <c r="D35" s="13">
        <v>51.427132</v>
      </c>
      <c r="E35" s="17">
        <f t="shared" si="0"/>
        <v>719979.848</v>
      </c>
      <c r="F35" s="18">
        <v>51.6</v>
      </c>
      <c r="G35" s="18">
        <v>51.05</v>
      </c>
    </row>
    <row r="36" spans="2:7" ht="21" customHeight="1">
      <c r="B36" s="10">
        <v>46122</v>
      </c>
      <c r="C36" s="12">
        <v>14000</v>
      </c>
      <c r="D36" s="13">
        <v>52.309435999999998</v>
      </c>
      <c r="E36" s="17">
        <f t="shared" si="0"/>
        <v>732332.10399999993</v>
      </c>
      <c r="F36" s="18">
        <v>52.7</v>
      </c>
      <c r="G36" s="18">
        <v>51.85</v>
      </c>
    </row>
    <row r="37" spans="2:7" ht="21" customHeight="1">
      <c r="B37" s="10">
        <v>46125</v>
      </c>
      <c r="C37" s="12">
        <v>14000</v>
      </c>
      <c r="D37" s="13">
        <v>51.169893000000002</v>
      </c>
      <c r="E37" s="17">
        <f t="shared" si="0"/>
        <v>716378.50199999998</v>
      </c>
      <c r="F37" s="18">
        <v>51.55</v>
      </c>
      <c r="G37" s="18">
        <v>50.75</v>
      </c>
    </row>
    <row r="38" spans="2:7" ht="21" customHeight="1">
      <c r="B38" s="10">
        <v>46126</v>
      </c>
      <c r="C38" s="12">
        <v>14000</v>
      </c>
      <c r="D38" s="13">
        <v>51.840224999999997</v>
      </c>
      <c r="E38" s="17">
        <f t="shared" si="0"/>
        <v>725763.14999999991</v>
      </c>
      <c r="F38" s="18">
        <v>52</v>
      </c>
      <c r="G38" s="18">
        <v>51.6</v>
      </c>
    </row>
    <row r="39" spans="2:7" ht="21" customHeight="1">
      <c r="B39" s="10">
        <v>46127</v>
      </c>
      <c r="C39" s="12">
        <v>14000</v>
      </c>
      <c r="D39" s="13">
        <v>51.620556999999998</v>
      </c>
      <c r="E39" s="17">
        <f t="shared" si="0"/>
        <v>722687.79799999995</v>
      </c>
      <c r="F39" s="18">
        <v>51.8</v>
      </c>
      <c r="G39" s="18">
        <v>51.45</v>
      </c>
    </row>
    <row r="40" spans="2:7" ht="21" customHeight="1">
      <c r="B40" s="10">
        <v>46128</v>
      </c>
      <c r="C40" s="12">
        <v>14000</v>
      </c>
      <c r="D40" s="13">
        <v>52.263457000000002</v>
      </c>
      <c r="E40" s="17">
        <f t="shared" si="0"/>
        <v>731688.39800000004</v>
      </c>
      <c r="F40" s="18">
        <v>52.6</v>
      </c>
      <c r="G40" s="18">
        <v>51.75</v>
      </c>
    </row>
    <row r="41" spans="2:7" ht="21" customHeight="1">
      <c r="B41" s="10">
        <v>46129</v>
      </c>
      <c r="C41" s="12">
        <v>14000</v>
      </c>
      <c r="D41" s="13">
        <v>51.792592999999997</v>
      </c>
      <c r="E41" s="17">
        <f t="shared" si="0"/>
        <v>725096.30199999991</v>
      </c>
      <c r="F41" s="18">
        <v>52.6</v>
      </c>
      <c r="G41" s="18">
        <v>51.15</v>
      </c>
    </row>
    <row r="42" spans="2:7" ht="21" customHeight="1">
      <c r="B42" s="10">
        <v>46132</v>
      </c>
      <c r="C42" s="12">
        <v>14000</v>
      </c>
      <c r="D42" s="13">
        <v>52.571914</v>
      </c>
      <c r="E42" s="17">
        <f t="shared" si="0"/>
        <v>736006.79599999997</v>
      </c>
      <c r="F42" s="18">
        <v>52.85</v>
      </c>
      <c r="G42" s="18">
        <v>52.3</v>
      </c>
    </row>
    <row r="43" spans="2:7" ht="21" customHeight="1">
      <c r="B43" s="10">
        <v>46133</v>
      </c>
      <c r="C43" s="12">
        <v>14000</v>
      </c>
      <c r="D43" s="13">
        <v>51.817321</v>
      </c>
      <c r="E43" s="17">
        <f t="shared" si="0"/>
        <v>725442.49399999995</v>
      </c>
      <c r="F43" s="18">
        <v>52.4</v>
      </c>
      <c r="G43" s="18">
        <v>50.55</v>
      </c>
    </row>
    <row r="44" spans="2:7" ht="21" customHeight="1">
      <c r="B44" s="10">
        <v>46134</v>
      </c>
      <c r="C44" s="12">
        <v>14000</v>
      </c>
      <c r="D44" s="13">
        <v>48.994118999999998</v>
      </c>
      <c r="E44" s="17">
        <f t="shared" si="0"/>
        <v>685917.66599999997</v>
      </c>
      <c r="F44" s="18">
        <v>50.4</v>
      </c>
      <c r="G44" s="18">
        <v>47.88</v>
      </c>
    </row>
    <row r="45" spans="2:7" ht="21" customHeight="1">
      <c r="B45" s="10">
        <v>46135</v>
      </c>
      <c r="C45" s="12">
        <v>14000</v>
      </c>
      <c r="D45" s="13">
        <v>46.885157</v>
      </c>
      <c r="E45" s="17">
        <f t="shared" si="0"/>
        <v>656392.19799999997</v>
      </c>
      <c r="F45" s="18">
        <v>47.5</v>
      </c>
      <c r="G45" s="18">
        <v>46.58</v>
      </c>
    </row>
    <row r="46" spans="2:7" ht="21" customHeight="1">
      <c r="B46" s="10">
        <v>46136</v>
      </c>
      <c r="C46" s="12">
        <v>14000</v>
      </c>
      <c r="D46" s="13">
        <v>45.497608999999997</v>
      </c>
      <c r="E46" s="17">
        <f t="shared" si="0"/>
        <v>636966.52599999995</v>
      </c>
      <c r="F46" s="18">
        <v>46.22</v>
      </c>
      <c r="G46" s="18">
        <v>44.8</v>
      </c>
    </row>
    <row r="47" spans="2:7" ht="21" customHeight="1">
      <c r="B47" s="10">
        <v>46139</v>
      </c>
      <c r="C47" s="12">
        <v>14000</v>
      </c>
      <c r="D47" s="13">
        <v>46.167369000000001</v>
      </c>
      <c r="E47" s="17">
        <f t="shared" si="0"/>
        <v>646343.16599999997</v>
      </c>
      <c r="F47" s="18">
        <v>46.46</v>
      </c>
      <c r="G47" s="18">
        <v>45.82</v>
      </c>
    </row>
    <row r="48" spans="2:7" ht="21" customHeight="1">
      <c r="B48" s="10">
        <v>46140</v>
      </c>
      <c r="C48" s="12">
        <v>14000</v>
      </c>
      <c r="D48" s="13">
        <v>43.649607000000003</v>
      </c>
      <c r="E48" s="17">
        <f t="shared" si="0"/>
        <v>611094.49800000002</v>
      </c>
      <c r="F48" s="18">
        <v>44.5</v>
      </c>
      <c r="G48" s="18">
        <v>43.24</v>
      </c>
    </row>
    <row r="49" spans="2:7" ht="21" customHeight="1">
      <c r="B49" s="10">
        <v>46141</v>
      </c>
      <c r="C49" s="12">
        <v>14000</v>
      </c>
      <c r="D49" s="13">
        <v>42.866463000000003</v>
      </c>
      <c r="E49" s="17">
        <f t="shared" si="0"/>
        <v>600130.48200000008</v>
      </c>
      <c r="F49" s="18">
        <v>43.34</v>
      </c>
      <c r="G49" s="18">
        <v>42.14</v>
      </c>
    </row>
    <row r="50" spans="2:7" ht="21" customHeight="1">
      <c r="B50" s="10">
        <v>46142</v>
      </c>
      <c r="C50" s="12">
        <v>14000</v>
      </c>
      <c r="D50" s="13">
        <v>42.341673999999998</v>
      </c>
      <c r="E50" s="17">
        <f t="shared" si="0"/>
        <v>592783.43599999999</v>
      </c>
      <c r="F50" s="18">
        <v>42.86</v>
      </c>
      <c r="G50" s="18">
        <v>41.86</v>
      </c>
    </row>
    <row r="51" spans="2:7" ht="21" customHeight="1">
      <c r="B51" s="10">
        <v>46146</v>
      </c>
      <c r="C51" s="12">
        <v>14000</v>
      </c>
      <c r="D51" s="13">
        <v>42.791350999999999</v>
      </c>
      <c r="E51" s="17">
        <f t="shared" si="0"/>
        <v>599078.91399999999</v>
      </c>
      <c r="F51" s="18">
        <v>43.1</v>
      </c>
      <c r="G51" s="18">
        <v>42.46</v>
      </c>
    </row>
    <row r="52" spans="2:7" ht="21" customHeight="1">
      <c r="B52" s="10">
        <v>46147</v>
      </c>
      <c r="C52" s="12">
        <v>14000</v>
      </c>
      <c r="D52" s="13">
        <v>42.718259000000003</v>
      </c>
      <c r="E52" s="17">
        <f t="shared" si="0"/>
        <v>598055.62600000005</v>
      </c>
      <c r="F52" s="18">
        <v>43.06</v>
      </c>
      <c r="G52" s="18">
        <v>42.2</v>
      </c>
    </row>
    <row r="53" spans="2:7" ht="21" customHeight="1">
      <c r="B53" s="10">
        <v>46148</v>
      </c>
      <c r="C53" s="12">
        <v>14000</v>
      </c>
      <c r="D53" s="13">
        <v>45.220374</v>
      </c>
      <c r="E53" s="17">
        <f t="shared" si="0"/>
        <v>633085.23600000003</v>
      </c>
      <c r="F53" s="18">
        <v>46.84</v>
      </c>
      <c r="G53" s="18">
        <v>43.7</v>
      </c>
    </row>
    <row r="54" spans="2:7" ht="21" customHeight="1">
      <c r="B54" s="10">
        <v>46149</v>
      </c>
      <c r="C54" s="12">
        <v>14000</v>
      </c>
      <c r="D54" s="13">
        <v>46.245224</v>
      </c>
      <c r="E54" s="17">
        <f t="shared" si="0"/>
        <v>647433.13600000006</v>
      </c>
      <c r="F54" s="18">
        <v>46.68</v>
      </c>
      <c r="G54" s="18">
        <v>45.52</v>
      </c>
    </row>
    <row r="55" spans="2:7" ht="21" customHeight="1">
      <c r="B55" s="10">
        <v>46150</v>
      </c>
      <c r="C55" s="12">
        <v>14000</v>
      </c>
      <c r="D55" s="13">
        <v>46.077036999999997</v>
      </c>
      <c r="E55" s="17">
        <f t="shared" si="0"/>
        <v>645078.51799999992</v>
      </c>
      <c r="F55" s="18">
        <v>46.32</v>
      </c>
      <c r="G55" s="18">
        <v>45.54</v>
      </c>
    </row>
    <row r="56" spans="2:7" ht="21" customHeight="1">
      <c r="B56" s="10">
        <v>46153</v>
      </c>
      <c r="C56" s="12">
        <v>14000</v>
      </c>
      <c r="D56" s="13">
        <v>45.180923</v>
      </c>
      <c r="E56" s="17">
        <f t="shared" si="0"/>
        <v>632532.92200000002</v>
      </c>
      <c r="F56" s="18">
        <v>45.64</v>
      </c>
      <c r="G56" s="18">
        <v>44.74</v>
      </c>
    </row>
    <row r="57" spans="2:7" ht="21" customHeight="1">
      <c r="B57" s="10">
        <v>46154</v>
      </c>
      <c r="C57" s="12">
        <v>14000</v>
      </c>
      <c r="D57" s="13">
        <v>44.401949000000002</v>
      </c>
      <c r="E57" s="17">
        <f t="shared" si="0"/>
        <v>621627.28600000008</v>
      </c>
      <c r="F57" s="18">
        <v>44.64</v>
      </c>
      <c r="G57" s="18">
        <v>44.12</v>
      </c>
    </row>
    <row r="58" spans="2:7" ht="21" customHeight="1">
      <c r="B58" s="10">
        <v>46155</v>
      </c>
      <c r="C58" s="12">
        <v>14000</v>
      </c>
      <c r="D58" s="13">
        <v>44.241340000000001</v>
      </c>
      <c r="E58" s="17">
        <f t="shared" si="0"/>
        <v>619378.76</v>
      </c>
      <c r="F58" s="18">
        <v>44.82</v>
      </c>
      <c r="G58" s="18">
        <v>43.76</v>
      </c>
    </row>
    <row r="59" spans="2:7" ht="21" customHeight="1">
      <c r="B59" s="10">
        <v>46157</v>
      </c>
      <c r="C59" s="12">
        <v>14000</v>
      </c>
      <c r="D59" s="13">
        <v>44.025495999999997</v>
      </c>
      <c r="E59" s="17">
        <f t="shared" si="0"/>
        <v>616356.9439999999</v>
      </c>
      <c r="F59" s="18">
        <v>44.68</v>
      </c>
      <c r="G59" s="18">
        <v>43.76</v>
      </c>
    </row>
    <row r="60" spans="2:7" ht="21" customHeight="1">
      <c r="B60" s="10">
        <v>46160</v>
      </c>
      <c r="C60" s="12">
        <v>14000</v>
      </c>
      <c r="D60" s="13">
        <v>44.230510000000002</v>
      </c>
      <c r="E60" s="17">
        <f t="shared" si="0"/>
        <v>619227.14</v>
      </c>
      <c r="F60" s="18">
        <v>45.24</v>
      </c>
      <c r="G60" s="18">
        <v>43.64</v>
      </c>
    </row>
    <row r="61" spans="2:7" ht="21" customHeight="1">
      <c r="B61" s="10">
        <v>46161</v>
      </c>
      <c r="C61" s="12">
        <v>14000</v>
      </c>
      <c r="D61" s="13">
        <v>45.446629000000001</v>
      </c>
      <c r="E61" s="17">
        <f t="shared" si="0"/>
        <v>636252.80599999998</v>
      </c>
      <c r="F61" s="18">
        <v>45.84</v>
      </c>
      <c r="G61" s="18">
        <v>44.96</v>
      </c>
    </row>
    <row r="62" spans="2:7" ht="21" customHeight="1">
      <c r="B62" s="10">
        <v>46162</v>
      </c>
      <c r="C62" s="12">
        <v>14000</v>
      </c>
      <c r="D62" s="13">
        <v>45.291761000000001</v>
      </c>
      <c r="E62" s="17">
        <f t="shared" si="0"/>
        <v>634084.65399999998</v>
      </c>
      <c r="F62" s="18">
        <v>45.82</v>
      </c>
      <c r="G62" s="18">
        <v>44.96</v>
      </c>
    </row>
    <row r="63" spans="2:7" ht="21" customHeight="1">
      <c r="B63" s="10">
        <v>46163</v>
      </c>
      <c r="C63" s="12">
        <v>14000</v>
      </c>
      <c r="D63" s="13">
        <v>46.514992999999997</v>
      </c>
      <c r="E63" s="17">
        <f t="shared" si="0"/>
        <v>651209.902</v>
      </c>
      <c r="F63" s="18">
        <v>47.16</v>
      </c>
      <c r="G63" s="18">
        <v>46.06</v>
      </c>
    </row>
    <row r="64" spans="2:7" ht="21" customHeight="1">
      <c r="B64" s="10">
        <v>46164</v>
      </c>
      <c r="C64" s="12">
        <v>14000</v>
      </c>
      <c r="D64" s="13">
        <v>46.440617000000003</v>
      </c>
      <c r="E64" s="17">
        <f t="shared" si="0"/>
        <v>650168.63800000004</v>
      </c>
      <c r="F64" s="18">
        <v>46.84</v>
      </c>
      <c r="G64" s="18">
        <v>46.1</v>
      </c>
    </row>
    <row r="65" spans="2:7" ht="21" customHeight="1">
      <c r="B65" s="10">
        <v>46168</v>
      </c>
      <c r="C65" s="12">
        <v>44000</v>
      </c>
      <c r="D65" s="13">
        <v>47.289785000000002</v>
      </c>
      <c r="E65" s="17">
        <f t="shared" si="0"/>
        <v>2080750.54</v>
      </c>
      <c r="F65" s="18">
        <v>47.68</v>
      </c>
      <c r="G65" s="18">
        <v>46.96</v>
      </c>
    </row>
    <row r="66" spans="2:7" ht="21" customHeight="1">
      <c r="B66" s="10">
        <v>46169</v>
      </c>
      <c r="C66" s="12">
        <v>44000</v>
      </c>
      <c r="D66" s="13">
        <v>48.375725000000003</v>
      </c>
      <c r="E66" s="17">
        <f t="shared" si="0"/>
        <v>2128531.9</v>
      </c>
      <c r="F66" s="18">
        <v>48.68</v>
      </c>
      <c r="G66" s="18">
        <v>47.48</v>
      </c>
    </row>
    <row r="67" spans="2:7" ht="21" customHeight="1">
      <c r="B67" s="10">
        <v>46170</v>
      </c>
      <c r="C67" s="12">
        <v>44000</v>
      </c>
      <c r="D67" s="13">
        <v>47.630966999999998</v>
      </c>
      <c r="E67" s="17">
        <f t="shared" si="0"/>
        <v>2095762.548</v>
      </c>
      <c r="F67" s="18">
        <v>48.02</v>
      </c>
      <c r="G67" s="18">
        <v>47.08</v>
      </c>
    </row>
    <row r="68" spans="2:7" ht="21" customHeight="1">
      <c r="B68" s="10">
        <v>46171</v>
      </c>
      <c r="C68" s="12">
        <v>44000</v>
      </c>
      <c r="D68" s="13">
        <v>48.870766000000003</v>
      </c>
      <c r="E68" s="17">
        <f t="shared" si="0"/>
        <v>2150313.7039999999</v>
      </c>
      <c r="F68" s="18">
        <v>49.32</v>
      </c>
      <c r="G68" s="18">
        <v>47.92</v>
      </c>
    </row>
    <row r="69" spans="2:7" ht="21" customHeight="1">
      <c r="B69" s="10">
        <v>46174</v>
      </c>
      <c r="C69" s="12">
        <v>54034</v>
      </c>
      <c r="D69" s="13">
        <v>49.625622999999997</v>
      </c>
      <c r="E69" s="17">
        <f t="shared" si="0"/>
        <v>2681470.9131819997</v>
      </c>
      <c r="F69" s="18">
        <v>50.15</v>
      </c>
      <c r="G69" s="18">
        <v>48.78</v>
      </c>
    </row>
    <row r="70" spans="2:7" ht="21" customHeight="1">
      <c r="B70" s="10">
        <v>46175</v>
      </c>
      <c r="C70" s="12">
        <v>54034</v>
      </c>
      <c r="D70" s="13">
        <v>46.125539000000003</v>
      </c>
      <c r="E70" s="17">
        <f t="shared" si="0"/>
        <v>2492347.374326</v>
      </c>
      <c r="F70" s="18">
        <v>47.02</v>
      </c>
      <c r="G70" s="18">
        <v>45.36</v>
      </c>
    </row>
    <row r="71" spans="2:7" ht="21" customHeight="1">
      <c r="B71" s="10">
        <v>46176</v>
      </c>
      <c r="C71" s="12">
        <v>54034</v>
      </c>
      <c r="D71" s="13">
        <v>47.051122999999997</v>
      </c>
      <c r="E71" s="17">
        <f t="shared" si="0"/>
        <v>2542360.3801819999</v>
      </c>
      <c r="F71" s="18">
        <v>47.68</v>
      </c>
      <c r="G71" s="18">
        <v>46.54</v>
      </c>
    </row>
    <row r="72" spans="2:7" ht="21" customHeight="1">
      <c r="B72" s="10">
        <v>46177</v>
      </c>
      <c r="C72" s="12">
        <v>54034</v>
      </c>
      <c r="D72" s="13">
        <v>47.608981</v>
      </c>
      <c r="E72" s="17">
        <f t="shared" si="0"/>
        <v>2572503.6793539999</v>
      </c>
      <c r="F72" s="18">
        <v>48.08</v>
      </c>
      <c r="G72" s="18">
        <v>46.86</v>
      </c>
    </row>
    <row r="73" spans="2:7" ht="21" customHeight="1">
      <c r="B73" s="10">
        <v>46178</v>
      </c>
      <c r="C73" s="12">
        <v>54034</v>
      </c>
      <c r="D73" s="13">
        <v>46.983395999999999</v>
      </c>
      <c r="E73" s="17">
        <f t="shared" si="0"/>
        <v>2538700.8194639999</v>
      </c>
      <c r="F73" s="18">
        <v>47.48</v>
      </c>
      <c r="G73" s="18">
        <v>46.68</v>
      </c>
    </row>
    <row r="74" spans="2:7" ht="21" customHeight="1">
      <c r="B74" s="10">
        <v>46181</v>
      </c>
      <c r="C74" s="12">
        <v>54034</v>
      </c>
      <c r="D74" s="13">
        <v>46.748531</v>
      </c>
      <c r="E74" s="17">
        <f t="shared" si="0"/>
        <v>2526010.1240539998</v>
      </c>
      <c r="F74" s="18">
        <v>47.16</v>
      </c>
      <c r="G74" s="18">
        <v>46.28</v>
      </c>
    </row>
    <row r="75" spans="2:7" ht="21" customHeight="1">
      <c r="B75" s="10">
        <v>46182</v>
      </c>
      <c r="C75" s="12">
        <v>54034</v>
      </c>
      <c r="D75" s="13">
        <v>47.670611000000001</v>
      </c>
      <c r="E75" s="17">
        <f t="shared" si="0"/>
        <v>2575833.7947740001</v>
      </c>
      <c r="F75" s="18">
        <v>48.32</v>
      </c>
      <c r="G75" s="18">
        <v>46.84</v>
      </c>
    </row>
    <row r="76" spans="2:7" ht="21" customHeight="1">
      <c r="B76" s="10">
        <v>46183</v>
      </c>
      <c r="C76" s="12">
        <v>54034</v>
      </c>
      <c r="D76" s="13">
        <v>47.450558999999998</v>
      </c>
      <c r="E76" s="17">
        <f t="shared" si="0"/>
        <v>2563943.5050059999</v>
      </c>
      <c r="F76" s="18">
        <v>47.7</v>
      </c>
      <c r="G76" s="18">
        <v>46.8</v>
      </c>
    </row>
    <row r="77" spans="2:7" ht="21" customHeight="1">
      <c r="B77" s="10">
        <v>46184</v>
      </c>
      <c r="C77" s="12">
        <v>54034</v>
      </c>
      <c r="D77" s="13">
        <v>47.835383999999998</v>
      </c>
      <c r="E77" s="17">
        <f t="shared" si="0"/>
        <v>2584737.1390559999</v>
      </c>
      <c r="F77" s="18">
        <v>48.18</v>
      </c>
      <c r="G77" s="18">
        <v>47.5</v>
      </c>
    </row>
    <row r="78" spans="2:7" ht="21" customHeight="1">
      <c r="B78" s="10">
        <v>46185</v>
      </c>
      <c r="C78" s="12">
        <v>54034</v>
      </c>
      <c r="D78" s="13">
        <v>49.966752999999997</v>
      </c>
      <c r="E78" s="17">
        <f t="shared" si="0"/>
        <v>2699903.5316019999</v>
      </c>
      <c r="F78" s="18">
        <v>50.5</v>
      </c>
      <c r="G78" s="18">
        <v>49.24</v>
      </c>
    </row>
    <row r="79" spans="2:7" ht="21" customHeight="1">
      <c r="B79" s="10">
        <v>46188</v>
      </c>
      <c r="C79" s="12">
        <v>54034</v>
      </c>
      <c r="D79" s="13">
        <v>52.096198000000001</v>
      </c>
      <c r="E79" s="17">
        <f t="shared" si="0"/>
        <v>2814965.9627320003</v>
      </c>
      <c r="F79" s="18">
        <v>52.6</v>
      </c>
      <c r="G79" s="18">
        <v>51.7</v>
      </c>
    </row>
    <row r="80" spans="2:7" ht="21" customHeight="1">
      <c r="B80" s="10">
        <v>46189</v>
      </c>
      <c r="C80" s="12">
        <v>54034</v>
      </c>
      <c r="D80" s="13">
        <v>52.168025</v>
      </c>
      <c r="E80" s="17">
        <f t="shared" si="0"/>
        <v>2818847.0628499999</v>
      </c>
      <c r="F80" s="18">
        <v>52.85</v>
      </c>
      <c r="G80" s="18">
        <v>51.8</v>
      </c>
    </row>
    <row r="81" spans="2:7" ht="21" customHeight="1">
      <c r="B81" s="10">
        <v>46190</v>
      </c>
      <c r="C81" s="12">
        <v>54034</v>
      </c>
      <c r="D81" s="13">
        <v>52.411400999999998</v>
      </c>
      <c r="E81" s="17">
        <f t="shared" si="0"/>
        <v>2831997.641634</v>
      </c>
      <c r="F81" s="18">
        <v>52.65</v>
      </c>
      <c r="G81" s="18">
        <v>52</v>
      </c>
    </row>
    <row r="82" spans="2:7" ht="21" customHeight="1">
      <c r="B82" s="10">
        <v>46191</v>
      </c>
      <c r="C82" s="12">
        <v>54034</v>
      </c>
      <c r="D82" s="13">
        <v>52.217537</v>
      </c>
      <c r="E82" s="17">
        <f t="shared" si="0"/>
        <v>2821522.394258</v>
      </c>
      <c r="F82" s="18">
        <v>52.8</v>
      </c>
      <c r="G82" s="18">
        <v>51.2</v>
      </c>
    </row>
    <row r="83" spans="2:7" ht="21" customHeight="1">
      <c r="B83" s="10">
        <v>46192</v>
      </c>
      <c r="C83" s="12">
        <v>54034</v>
      </c>
      <c r="D83" s="13">
        <v>51.849998999999997</v>
      </c>
      <c r="E83" s="17">
        <f t="shared" ref="E83:E146" si="1">C83*D83</f>
        <v>2801662.8459659996</v>
      </c>
      <c r="F83" s="18">
        <v>52.2</v>
      </c>
      <c r="G83" s="18">
        <v>51.4</v>
      </c>
    </row>
    <row r="84" spans="2:7" ht="21" customHeight="1">
      <c r="B84" s="10">
        <v>46195</v>
      </c>
      <c r="C84" s="12">
        <v>54034</v>
      </c>
      <c r="D84" s="13">
        <v>50.837066999999998</v>
      </c>
      <c r="E84" s="17">
        <f t="shared" si="1"/>
        <v>2746930.078278</v>
      </c>
      <c r="F84" s="18">
        <v>51.36</v>
      </c>
      <c r="G84" s="18">
        <v>50.2</v>
      </c>
    </row>
    <row r="85" spans="2:7" ht="21" customHeight="1">
      <c r="B85" s="10">
        <v>46196</v>
      </c>
      <c r="C85" s="12">
        <v>54034</v>
      </c>
      <c r="D85" s="13">
        <v>51.826163000000001</v>
      </c>
      <c r="E85" s="17">
        <f t="shared" si="1"/>
        <v>2800374.8915420002</v>
      </c>
      <c r="F85" s="18">
        <v>52.25</v>
      </c>
      <c r="G85" s="18">
        <v>51.3</v>
      </c>
    </row>
    <row r="86" spans="2:7" ht="21" customHeight="1">
      <c r="B86" s="10">
        <v>46197</v>
      </c>
      <c r="C86" s="12">
        <v>54034</v>
      </c>
      <c r="D86" s="13">
        <v>52.939397999999997</v>
      </c>
      <c r="E86" s="17">
        <f t="shared" si="1"/>
        <v>2860527.4315319997</v>
      </c>
      <c r="F86" s="18">
        <v>54.3</v>
      </c>
      <c r="G86" s="18">
        <v>52.2</v>
      </c>
    </row>
    <row r="87" spans="2:7" ht="21" customHeight="1">
      <c r="B87" s="10">
        <v>46198</v>
      </c>
      <c r="C87" s="12">
        <v>54034</v>
      </c>
      <c r="D87" s="13">
        <v>55.359068999999998</v>
      </c>
      <c r="E87" s="17">
        <f t="shared" si="1"/>
        <v>2991271.9343459997</v>
      </c>
      <c r="F87" s="18">
        <v>55.75</v>
      </c>
      <c r="G87" s="18">
        <v>54.5</v>
      </c>
    </row>
    <row r="88" spans="2:7" ht="21" customHeight="1">
      <c r="B88" s="10">
        <v>46199</v>
      </c>
      <c r="C88" s="12">
        <v>54034</v>
      </c>
      <c r="D88" s="13">
        <v>54.433959000000002</v>
      </c>
      <c r="E88" s="17">
        <f t="shared" si="1"/>
        <v>2941284.540606</v>
      </c>
      <c r="F88" s="18">
        <v>54.95</v>
      </c>
      <c r="G88" s="18">
        <v>53.6</v>
      </c>
    </row>
    <row r="89" spans="2:7" ht="21" customHeight="1">
      <c r="B89" s="10">
        <v>46202</v>
      </c>
      <c r="C89" s="12">
        <v>54034</v>
      </c>
      <c r="D89" s="13">
        <v>54.041020000000003</v>
      </c>
      <c r="E89" s="17">
        <f t="shared" si="1"/>
        <v>2920052.47468</v>
      </c>
      <c r="F89" s="18">
        <v>54.3</v>
      </c>
      <c r="G89" s="18">
        <v>53.6</v>
      </c>
    </row>
    <row r="90" spans="2:7" ht="21" customHeight="1">
      <c r="B90" s="10">
        <v>46203</v>
      </c>
      <c r="C90" s="12">
        <v>54034</v>
      </c>
      <c r="D90" s="13">
        <v>54.661284000000002</v>
      </c>
      <c r="E90" s="17">
        <f t="shared" si="1"/>
        <v>2953567.819656</v>
      </c>
      <c r="F90" s="18">
        <v>55.2</v>
      </c>
      <c r="G90" s="18">
        <v>54.2</v>
      </c>
    </row>
    <row r="91" spans="2:7" ht="21" customHeight="1">
      <c r="B91" s="10">
        <v>46204</v>
      </c>
      <c r="C91" s="12">
        <v>54034</v>
      </c>
      <c r="D91" s="13">
        <v>53.867677999999998</v>
      </c>
      <c r="E91" s="17">
        <f t="shared" si="1"/>
        <v>2910686.1130519998</v>
      </c>
      <c r="F91" s="18">
        <v>54.1</v>
      </c>
      <c r="G91" s="18">
        <v>53.25</v>
      </c>
    </row>
    <row r="92" spans="2:7" ht="21" customHeight="1">
      <c r="B92" s="10">
        <v>46205</v>
      </c>
      <c r="C92" s="12">
        <v>54034</v>
      </c>
      <c r="D92" s="13">
        <v>54.339630999999997</v>
      </c>
      <c r="E92" s="17">
        <f t="shared" si="1"/>
        <v>2936187.621454</v>
      </c>
      <c r="F92" s="18">
        <v>54.7</v>
      </c>
      <c r="G92" s="18">
        <v>54</v>
      </c>
    </row>
    <row r="93" spans="2:7" ht="21" customHeight="1">
      <c r="B93" s="10">
        <v>46206</v>
      </c>
      <c r="C93" s="12">
        <v>54034</v>
      </c>
      <c r="D93" s="13">
        <v>54.275019</v>
      </c>
      <c r="E93" s="17">
        <f t="shared" si="1"/>
        <v>2932696.376646</v>
      </c>
      <c r="F93" s="18">
        <v>54.9</v>
      </c>
      <c r="G93" s="18">
        <v>53.8</v>
      </c>
    </row>
    <row r="94" spans="2:7" ht="21" customHeight="1">
      <c r="B94" s="10">
        <v>46209</v>
      </c>
      <c r="C94" s="12">
        <v>54034</v>
      </c>
      <c r="D94" s="13">
        <v>55.312699000000002</v>
      </c>
      <c r="E94" s="17">
        <f t="shared" si="1"/>
        <v>2988766.3777660001</v>
      </c>
      <c r="F94" s="18">
        <v>55.75</v>
      </c>
      <c r="G94" s="18">
        <v>54.65</v>
      </c>
    </row>
    <row r="95" spans="2:7" ht="21" customHeight="1">
      <c r="B95" s="10">
        <v>46210</v>
      </c>
      <c r="C95" s="12">
        <v>54034</v>
      </c>
      <c r="D95" s="13">
        <v>55.156191999999997</v>
      </c>
      <c r="E95" s="17">
        <f t="shared" si="1"/>
        <v>2980309.6785279997</v>
      </c>
      <c r="F95" s="18">
        <v>55.45</v>
      </c>
      <c r="G95" s="18">
        <v>54.85</v>
      </c>
    </row>
    <row r="96" spans="2:7" ht="21" customHeight="1">
      <c r="B96" s="10">
        <v>46211</v>
      </c>
      <c r="C96" s="12">
        <v>54034</v>
      </c>
      <c r="D96" s="13">
        <v>54.093888999999997</v>
      </c>
      <c r="E96" s="17">
        <f t="shared" si="1"/>
        <v>2922909.1982259997</v>
      </c>
      <c r="F96" s="18">
        <v>55.1</v>
      </c>
      <c r="G96" s="18">
        <v>53.15</v>
      </c>
    </row>
    <row r="97" spans="2:7" ht="21" customHeight="1">
      <c r="B97" s="10">
        <v>46212</v>
      </c>
      <c r="C97" s="12">
        <v>54034</v>
      </c>
      <c r="D97" s="13">
        <v>52.548011000000002</v>
      </c>
      <c r="E97" s="17">
        <f t="shared" si="1"/>
        <v>2839379.2263740003</v>
      </c>
      <c r="F97" s="18">
        <v>53.75</v>
      </c>
      <c r="G97" s="18">
        <v>51.85</v>
      </c>
    </row>
    <row r="98" spans="2:7" ht="21" customHeight="1">
      <c r="B98" s="10">
        <v>46213</v>
      </c>
      <c r="C98" s="12">
        <v>54034</v>
      </c>
      <c r="D98" s="13">
        <v>52.527149000000001</v>
      </c>
      <c r="E98" s="17">
        <f t="shared" si="1"/>
        <v>2838251.9690660001</v>
      </c>
      <c r="F98" s="18">
        <v>52.85</v>
      </c>
      <c r="G98" s="18">
        <v>52</v>
      </c>
    </row>
    <row r="99" spans="2:7" ht="21" customHeight="1">
      <c r="B99" s="10">
        <v>46216</v>
      </c>
      <c r="C99" s="12">
        <v>54034</v>
      </c>
      <c r="D99" s="13">
        <v>52.679510000000001</v>
      </c>
      <c r="E99" s="17">
        <f t="shared" si="1"/>
        <v>2846484.64334</v>
      </c>
      <c r="F99" s="18">
        <v>53.05</v>
      </c>
      <c r="G99" s="18">
        <v>52.15</v>
      </c>
    </row>
    <row r="100" spans="2:7" ht="21" customHeight="1">
      <c r="B100" s="10">
        <v>46217</v>
      </c>
      <c r="C100" s="12">
        <v>54034</v>
      </c>
      <c r="D100" s="13">
        <v>49.525409000000003</v>
      </c>
      <c r="E100" s="17">
        <f t="shared" si="1"/>
        <v>2676055.9499060004</v>
      </c>
      <c r="F100" s="18">
        <v>51.25</v>
      </c>
      <c r="G100" s="18">
        <v>48.46</v>
      </c>
    </row>
    <row r="101" spans="2:7" ht="21" customHeight="1">
      <c r="B101" s="10">
        <v>46218</v>
      </c>
      <c r="C101" s="12">
        <v>54034</v>
      </c>
      <c r="D101" s="13">
        <v>48.540152999999997</v>
      </c>
      <c r="E101" s="17">
        <f t="shared" si="1"/>
        <v>2622818.627202</v>
      </c>
      <c r="F101" s="18">
        <v>48.96</v>
      </c>
      <c r="G101" s="18">
        <v>47.96</v>
      </c>
    </row>
    <row r="102" spans="2:7" ht="21" customHeight="1">
      <c r="B102" s="10">
        <v>46219</v>
      </c>
      <c r="C102" s="12">
        <v>54034</v>
      </c>
      <c r="D102" s="13">
        <v>48.972298000000002</v>
      </c>
      <c r="E102" s="17">
        <f t="shared" si="1"/>
        <v>2646169.150132</v>
      </c>
      <c r="F102" s="18">
        <v>49.62</v>
      </c>
      <c r="G102" s="18">
        <v>48.08</v>
      </c>
    </row>
    <row r="103" spans="2:7" ht="21" customHeight="1">
      <c r="B103" s="10">
        <v>46220</v>
      </c>
      <c r="C103" s="12">
        <v>54034</v>
      </c>
      <c r="D103" s="13">
        <v>48.383150999999998</v>
      </c>
      <c r="E103" s="17">
        <f t="shared" si="1"/>
        <v>2614335.181134</v>
      </c>
      <c r="F103" s="18">
        <v>48.7</v>
      </c>
      <c r="G103" s="18">
        <v>47.74</v>
      </c>
    </row>
    <row r="104" spans="2:7" ht="21" customHeight="1">
      <c r="B104" s="10">
        <v>46223</v>
      </c>
      <c r="C104" s="12">
        <v>54034</v>
      </c>
      <c r="D104" s="13">
        <v>47.065660000000001</v>
      </c>
      <c r="E104" s="17">
        <f t="shared" si="1"/>
        <v>2543145.8724400001</v>
      </c>
      <c r="F104" s="18">
        <v>47.46</v>
      </c>
      <c r="G104" s="18">
        <v>46.66</v>
      </c>
    </row>
    <row r="105" spans="2:7" ht="21" customHeight="1">
      <c r="B105" s="10">
        <v>46224</v>
      </c>
      <c r="C105" s="12">
        <v>54034</v>
      </c>
      <c r="D105" s="13">
        <v>46.709721999999999</v>
      </c>
      <c r="E105" s="17">
        <f t="shared" si="1"/>
        <v>2523913.1185479998</v>
      </c>
      <c r="F105" s="18">
        <v>47.02</v>
      </c>
      <c r="G105" s="18">
        <v>46.38</v>
      </c>
    </row>
    <row r="106" spans="2:7" ht="21" customHeight="1">
      <c r="B106" s="10">
        <v>46225</v>
      </c>
      <c r="C106" s="12"/>
      <c r="D106" s="13"/>
      <c r="E106" s="17">
        <f t="shared" si="1"/>
        <v>0</v>
      </c>
      <c r="F106" s="18"/>
      <c r="G106" s="18"/>
    </row>
    <row r="107" spans="2:7" ht="21" customHeight="1">
      <c r="B107" s="10">
        <v>46226</v>
      </c>
      <c r="C107" s="12"/>
      <c r="D107" s="13"/>
      <c r="E107" s="17">
        <f t="shared" si="1"/>
        <v>0</v>
      </c>
      <c r="F107" s="18"/>
      <c r="G107" s="18"/>
    </row>
    <row r="108" spans="2:7" ht="21" customHeight="1">
      <c r="B108" s="10">
        <v>46227</v>
      </c>
      <c r="C108" s="12"/>
      <c r="D108" s="13"/>
      <c r="E108" s="17">
        <f t="shared" si="1"/>
        <v>0</v>
      </c>
      <c r="F108" s="18"/>
      <c r="G108" s="18"/>
    </row>
    <row r="109" spans="2:7" ht="21" customHeight="1">
      <c r="B109" s="10">
        <v>46230</v>
      </c>
      <c r="C109" s="12"/>
      <c r="D109" s="13"/>
      <c r="E109" s="17">
        <f t="shared" si="1"/>
        <v>0</v>
      </c>
      <c r="F109" s="18"/>
      <c r="G109" s="18"/>
    </row>
    <row r="110" spans="2:7" ht="21" customHeight="1">
      <c r="B110" s="10">
        <v>46231</v>
      </c>
      <c r="C110" s="12"/>
      <c r="D110" s="13"/>
      <c r="E110" s="17">
        <f t="shared" si="1"/>
        <v>0</v>
      </c>
      <c r="F110" s="18"/>
      <c r="G110" s="18"/>
    </row>
    <row r="111" spans="2:7" ht="21" customHeight="1">
      <c r="B111" s="10">
        <v>46232</v>
      </c>
      <c r="C111" s="12"/>
      <c r="D111" s="13"/>
      <c r="E111" s="17">
        <f t="shared" si="1"/>
        <v>0</v>
      </c>
      <c r="F111" s="18"/>
      <c r="G111" s="18"/>
    </row>
    <row r="112" spans="2:7" ht="21" customHeight="1">
      <c r="B112" s="10">
        <v>46233</v>
      </c>
      <c r="C112" s="12"/>
      <c r="D112" s="13"/>
      <c r="E112" s="17">
        <f t="shared" si="1"/>
        <v>0</v>
      </c>
      <c r="F112" s="18"/>
      <c r="G112" s="18"/>
    </row>
    <row r="113" spans="2:7" ht="21" customHeight="1">
      <c r="B113" s="10">
        <v>46234</v>
      </c>
      <c r="C113" s="12"/>
      <c r="D113" s="13"/>
      <c r="E113" s="17">
        <f t="shared" si="1"/>
        <v>0</v>
      </c>
      <c r="F113" s="18"/>
      <c r="G113" s="18"/>
    </row>
    <row r="114" spans="2:7" ht="21" customHeight="1">
      <c r="B114" s="10">
        <v>46237</v>
      </c>
      <c r="C114" s="12"/>
      <c r="D114" s="13"/>
      <c r="E114" s="17">
        <f t="shared" si="1"/>
        <v>0</v>
      </c>
      <c r="F114" s="18"/>
      <c r="G114" s="18"/>
    </row>
    <row r="115" spans="2:7" ht="21" customHeight="1">
      <c r="B115" s="10">
        <v>46238</v>
      </c>
      <c r="C115" s="12"/>
      <c r="D115" s="13"/>
      <c r="E115" s="17">
        <f t="shared" si="1"/>
        <v>0</v>
      </c>
      <c r="F115" s="18"/>
      <c r="G115" s="18"/>
    </row>
    <row r="116" spans="2:7" ht="21" customHeight="1">
      <c r="B116" s="10">
        <v>46239</v>
      </c>
      <c r="C116" s="12"/>
      <c r="D116" s="13"/>
      <c r="E116" s="17">
        <f t="shared" si="1"/>
        <v>0</v>
      </c>
      <c r="F116" s="18"/>
      <c r="G116" s="18"/>
    </row>
    <row r="117" spans="2:7" ht="21" customHeight="1">
      <c r="B117" s="10">
        <v>46240</v>
      </c>
      <c r="C117" s="12"/>
      <c r="D117" s="13"/>
      <c r="E117" s="17">
        <f t="shared" si="1"/>
        <v>0</v>
      </c>
      <c r="F117" s="18"/>
      <c r="G117" s="18"/>
    </row>
    <row r="118" spans="2:7" ht="21" customHeight="1">
      <c r="B118" s="10">
        <v>46241</v>
      </c>
      <c r="C118" s="12"/>
      <c r="D118" s="13"/>
      <c r="E118" s="17">
        <f t="shared" si="1"/>
        <v>0</v>
      </c>
      <c r="F118" s="18"/>
      <c r="G118" s="18"/>
    </row>
    <row r="119" spans="2:7" ht="21" customHeight="1">
      <c r="B119" s="10">
        <v>46244</v>
      </c>
      <c r="C119" s="12"/>
      <c r="D119" s="13"/>
      <c r="E119" s="17">
        <f t="shared" si="1"/>
        <v>0</v>
      </c>
      <c r="F119" s="18"/>
      <c r="G119" s="18"/>
    </row>
    <row r="120" spans="2:7" ht="21" customHeight="1">
      <c r="B120" s="10">
        <v>46245</v>
      </c>
      <c r="C120" s="12"/>
      <c r="D120" s="13"/>
      <c r="E120" s="17">
        <f t="shared" si="1"/>
        <v>0</v>
      </c>
      <c r="F120" s="18"/>
      <c r="G120" s="18"/>
    </row>
    <row r="121" spans="2:7" ht="21" customHeight="1">
      <c r="B121" s="10">
        <v>46246</v>
      </c>
      <c r="C121" s="12"/>
      <c r="D121" s="13"/>
      <c r="E121" s="17">
        <f t="shared" si="1"/>
        <v>0</v>
      </c>
      <c r="F121" s="18"/>
      <c r="G121" s="18"/>
    </row>
    <row r="122" spans="2:7" ht="21" customHeight="1">
      <c r="B122" s="10">
        <v>46247</v>
      </c>
      <c r="C122" s="12"/>
      <c r="D122" s="13"/>
      <c r="E122" s="17">
        <f t="shared" si="1"/>
        <v>0</v>
      </c>
      <c r="F122" s="18"/>
      <c r="G122" s="18"/>
    </row>
    <row r="123" spans="2:7" ht="21" customHeight="1">
      <c r="B123" s="10">
        <v>46248</v>
      </c>
      <c r="C123" s="12"/>
      <c r="D123" s="13"/>
      <c r="E123" s="17">
        <f t="shared" si="1"/>
        <v>0</v>
      </c>
      <c r="F123" s="18"/>
      <c r="G123" s="18"/>
    </row>
    <row r="124" spans="2:7" ht="21" customHeight="1">
      <c r="B124" s="10">
        <v>46251</v>
      </c>
      <c r="C124" s="12"/>
      <c r="D124" s="13"/>
      <c r="E124" s="17">
        <f t="shared" si="1"/>
        <v>0</v>
      </c>
      <c r="F124" s="18"/>
      <c r="G124" s="18"/>
    </row>
    <row r="125" spans="2:7" ht="21" customHeight="1">
      <c r="B125" s="10">
        <v>46252</v>
      </c>
      <c r="C125" s="12"/>
      <c r="D125" s="13"/>
      <c r="E125" s="17">
        <f t="shared" si="1"/>
        <v>0</v>
      </c>
      <c r="F125" s="18"/>
      <c r="G125" s="18"/>
    </row>
    <row r="126" spans="2:7" ht="21" customHeight="1">
      <c r="B126" s="10">
        <v>46253</v>
      </c>
      <c r="C126" s="12"/>
      <c r="D126" s="13"/>
      <c r="E126" s="17">
        <f t="shared" si="1"/>
        <v>0</v>
      </c>
      <c r="F126" s="18"/>
      <c r="G126" s="18"/>
    </row>
    <row r="127" spans="2:7" ht="21" customHeight="1">
      <c r="B127" s="10">
        <v>46254</v>
      </c>
      <c r="C127" s="12"/>
      <c r="D127" s="13"/>
      <c r="E127" s="17">
        <f t="shared" si="1"/>
        <v>0</v>
      </c>
      <c r="F127" s="18"/>
      <c r="G127" s="18"/>
    </row>
    <row r="128" spans="2:7" ht="21" customHeight="1">
      <c r="B128" s="10">
        <v>46255</v>
      </c>
      <c r="C128" s="12"/>
      <c r="D128" s="13"/>
      <c r="E128" s="17">
        <f t="shared" si="1"/>
        <v>0</v>
      </c>
      <c r="F128" s="18"/>
      <c r="G128" s="18"/>
    </row>
    <row r="129" spans="2:7" ht="21" customHeight="1">
      <c r="B129" s="10">
        <v>46258</v>
      </c>
      <c r="C129" s="12"/>
      <c r="D129" s="13"/>
      <c r="E129" s="17">
        <f t="shared" si="1"/>
        <v>0</v>
      </c>
      <c r="F129" s="18"/>
      <c r="G129" s="18"/>
    </row>
    <row r="130" spans="2:7" ht="21" customHeight="1">
      <c r="B130" s="10">
        <v>46259</v>
      </c>
      <c r="C130" s="12"/>
      <c r="D130" s="13"/>
      <c r="E130" s="17">
        <f t="shared" si="1"/>
        <v>0</v>
      </c>
      <c r="F130" s="18"/>
      <c r="G130" s="18"/>
    </row>
    <row r="131" spans="2:7" ht="21" customHeight="1">
      <c r="B131" s="10">
        <v>46260</v>
      </c>
      <c r="C131" s="12"/>
      <c r="D131" s="13"/>
      <c r="E131" s="17">
        <f t="shared" si="1"/>
        <v>0</v>
      </c>
      <c r="F131" s="18"/>
      <c r="G131" s="18"/>
    </row>
    <row r="132" spans="2:7" ht="21" customHeight="1">
      <c r="B132" s="10">
        <v>46261</v>
      </c>
      <c r="C132" s="12"/>
      <c r="D132" s="13"/>
      <c r="E132" s="17">
        <f t="shared" si="1"/>
        <v>0</v>
      </c>
      <c r="F132" s="18"/>
      <c r="G132" s="18"/>
    </row>
    <row r="133" spans="2:7" ht="21" customHeight="1">
      <c r="B133" s="10">
        <v>46262</v>
      </c>
      <c r="C133" s="12"/>
      <c r="D133" s="13"/>
      <c r="E133" s="17">
        <f t="shared" si="1"/>
        <v>0</v>
      </c>
      <c r="F133" s="18"/>
      <c r="G133" s="18"/>
    </row>
    <row r="134" spans="2:7" ht="21" customHeight="1">
      <c r="B134" s="10">
        <v>46265</v>
      </c>
      <c r="C134" s="12"/>
      <c r="D134" s="13"/>
      <c r="E134" s="17">
        <f t="shared" si="1"/>
        <v>0</v>
      </c>
      <c r="F134" s="18"/>
      <c r="G134" s="18"/>
    </row>
    <row r="135" spans="2:7" ht="21" customHeight="1">
      <c r="B135" s="10">
        <v>46266</v>
      </c>
      <c r="C135" s="12"/>
      <c r="D135" s="13"/>
      <c r="E135" s="17">
        <f t="shared" si="1"/>
        <v>0</v>
      </c>
      <c r="F135" s="18"/>
      <c r="G135" s="18"/>
    </row>
    <row r="136" spans="2:7" ht="21" customHeight="1">
      <c r="B136" s="10">
        <v>46267</v>
      </c>
      <c r="C136" s="12"/>
      <c r="D136" s="13"/>
      <c r="E136" s="17">
        <f t="shared" si="1"/>
        <v>0</v>
      </c>
      <c r="F136" s="18"/>
      <c r="G136" s="18"/>
    </row>
    <row r="137" spans="2:7" ht="21" customHeight="1">
      <c r="B137" s="10">
        <v>46268</v>
      </c>
      <c r="C137" s="12"/>
      <c r="D137" s="13"/>
      <c r="E137" s="17">
        <f t="shared" si="1"/>
        <v>0</v>
      </c>
      <c r="F137" s="18"/>
      <c r="G137" s="18"/>
    </row>
    <row r="138" spans="2:7" ht="21" customHeight="1">
      <c r="B138" s="10">
        <v>46269</v>
      </c>
      <c r="C138" s="12"/>
      <c r="D138" s="13"/>
      <c r="E138" s="17">
        <f t="shared" si="1"/>
        <v>0</v>
      </c>
      <c r="F138" s="18"/>
      <c r="G138" s="18"/>
    </row>
    <row r="139" spans="2:7" ht="21" customHeight="1">
      <c r="B139" s="10">
        <v>46272</v>
      </c>
      <c r="C139" s="12"/>
      <c r="D139" s="13"/>
      <c r="E139" s="17">
        <f t="shared" si="1"/>
        <v>0</v>
      </c>
      <c r="F139" s="18"/>
      <c r="G139" s="18"/>
    </row>
    <row r="140" spans="2:7" ht="21" customHeight="1">
      <c r="B140" s="10">
        <v>46273</v>
      </c>
      <c r="C140" s="12"/>
      <c r="D140" s="13"/>
      <c r="E140" s="17">
        <f t="shared" si="1"/>
        <v>0</v>
      </c>
      <c r="F140" s="18"/>
      <c r="G140" s="18"/>
    </row>
    <row r="141" spans="2:7" ht="21" customHeight="1">
      <c r="B141" s="10">
        <v>46274</v>
      </c>
      <c r="C141" s="12"/>
      <c r="D141" s="13"/>
      <c r="E141" s="17">
        <f t="shared" si="1"/>
        <v>0</v>
      </c>
      <c r="F141" s="18"/>
      <c r="G141" s="18"/>
    </row>
    <row r="142" spans="2:7" ht="21" customHeight="1">
      <c r="B142" s="10">
        <v>46275</v>
      </c>
      <c r="C142" s="12"/>
      <c r="D142" s="13"/>
      <c r="E142" s="17">
        <f t="shared" si="1"/>
        <v>0</v>
      </c>
      <c r="F142" s="18"/>
      <c r="G142" s="18"/>
    </row>
    <row r="143" spans="2:7" ht="21" customHeight="1">
      <c r="B143" s="10">
        <v>46276</v>
      </c>
      <c r="C143" s="12"/>
      <c r="D143" s="13"/>
      <c r="E143" s="17">
        <f t="shared" si="1"/>
        <v>0</v>
      </c>
      <c r="F143" s="18"/>
      <c r="G143" s="18"/>
    </row>
    <row r="144" spans="2:7" ht="21" customHeight="1">
      <c r="B144" s="10">
        <v>46279</v>
      </c>
      <c r="C144" s="12"/>
      <c r="D144" s="13"/>
      <c r="E144" s="17">
        <f t="shared" si="1"/>
        <v>0</v>
      </c>
      <c r="F144" s="18"/>
      <c r="G144" s="18"/>
    </row>
    <row r="145" spans="2:7" ht="21" customHeight="1">
      <c r="B145" s="10">
        <v>46280</v>
      </c>
      <c r="C145" s="12"/>
      <c r="D145" s="13"/>
      <c r="E145" s="17">
        <f t="shared" si="1"/>
        <v>0</v>
      </c>
      <c r="F145" s="18"/>
      <c r="G145" s="18"/>
    </row>
    <row r="146" spans="2:7" ht="21" customHeight="1">
      <c r="B146" s="10">
        <v>46281</v>
      </c>
      <c r="C146" s="12"/>
      <c r="D146" s="13"/>
      <c r="E146" s="17">
        <f t="shared" si="1"/>
        <v>0</v>
      </c>
      <c r="F146" s="18"/>
      <c r="G146" s="18"/>
    </row>
    <row r="147" spans="2:7" ht="21" customHeight="1">
      <c r="B147" s="10">
        <v>46282</v>
      </c>
      <c r="C147" s="12"/>
      <c r="D147" s="13"/>
      <c r="E147" s="17">
        <f t="shared" ref="E147:E210" si="2">C147*D147</f>
        <v>0</v>
      </c>
      <c r="F147" s="18"/>
      <c r="G147" s="18"/>
    </row>
    <row r="148" spans="2:7" ht="21" customHeight="1">
      <c r="B148" s="10">
        <v>46283</v>
      </c>
      <c r="C148" s="12"/>
      <c r="D148" s="13"/>
      <c r="E148" s="17">
        <f t="shared" si="2"/>
        <v>0</v>
      </c>
      <c r="F148" s="18"/>
      <c r="G148" s="18"/>
    </row>
    <row r="149" spans="2:7" ht="21" customHeight="1">
      <c r="B149" s="10">
        <v>46286</v>
      </c>
      <c r="C149" s="12"/>
      <c r="D149" s="13"/>
      <c r="E149" s="17">
        <f t="shared" si="2"/>
        <v>0</v>
      </c>
      <c r="F149" s="18"/>
      <c r="G149" s="18"/>
    </row>
    <row r="150" spans="2:7" ht="21" customHeight="1">
      <c r="B150" s="10">
        <v>46287</v>
      </c>
      <c r="C150" s="12"/>
      <c r="D150" s="13"/>
      <c r="E150" s="17">
        <f t="shared" si="2"/>
        <v>0</v>
      </c>
      <c r="F150" s="18"/>
      <c r="G150" s="18"/>
    </row>
    <row r="151" spans="2:7" ht="21" customHeight="1">
      <c r="B151" s="10">
        <v>46288</v>
      </c>
      <c r="C151" s="12"/>
      <c r="D151" s="13"/>
      <c r="E151" s="17">
        <f t="shared" si="2"/>
        <v>0</v>
      </c>
      <c r="F151" s="18"/>
      <c r="G151" s="18"/>
    </row>
    <row r="152" spans="2:7" ht="21" customHeight="1">
      <c r="B152" s="10">
        <v>46289</v>
      </c>
      <c r="C152" s="12"/>
      <c r="D152" s="13"/>
      <c r="E152" s="17">
        <f t="shared" si="2"/>
        <v>0</v>
      </c>
      <c r="F152" s="18"/>
      <c r="G152" s="18"/>
    </row>
    <row r="153" spans="2:7" ht="21" customHeight="1">
      <c r="B153" s="10">
        <v>46290</v>
      </c>
      <c r="C153" s="12"/>
      <c r="D153" s="13"/>
      <c r="E153" s="17">
        <f t="shared" si="2"/>
        <v>0</v>
      </c>
      <c r="F153" s="18"/>
      <c r="G153" s="18"/>
    </row>
    <row r="154" spans="2:7" ht="21" customHeight="1">
      <c r="B154" s="10">
        <v>46293</v>
      </c>
      <c r="C154" s="12"/>
      <c r="D154" s="13"/>
      <c r="E154" s="17">
        <f t="shared" si="2"/>
        <v>0</v>
      </c>
      <c r="F154" s="18"/>
      <c r="G154" s="18"/>
    </row>
    <row r="155" spans="2:7" ht="21" customHeight="1">
      <c r="B155" s="10">
        <v>46294</v>
      </c>
      <c r="C155" s="12"/>
      <c r="D155" s="13"/>
      <c r="E155" s="17">
        <f t="shared" si="2"/>
        <v>0</v>
      </c>
      <c r="F155" s="18"/>
      <c r="G155" s="18"/>
    </row>
    <row r="156" spans="2:7" ht="21" customHeight="1">
      <c r="B156" s="10">
        <v>46295</v>
      </c>
      <c r="C156" s="12"/>
      <c r="D156" s="13"/>
      <c r="E156" s="17">
        <f t="shared" si="2"/>
        <v>0</v>
      </c>
      <c r="F156" s="18"/>
      <c r="G156" s="18"/>
    </row>
    <row r="157" spans="2:7" ht="21" customHeight="1">
      <c r="B157" s="10">
        <v>46296</v>
      </c>
      <c r="C157" s="12"/>
      <c r="D157" s="13"/>
      <c r="E157" s="17">
        <f t="shared" si="2"/>
        <v>0</v>
      </c>
      <c r="F157" s="18"/>
      <c r="G157" s="18"/>
    </row>
    <row r="158" spans="2:7" ht="21" customHeight="1">
      <c r="B158" s="10">
        <v>46297</v>
      </c>
      <c r="C158" s="12"/>
      <c r="D158" s="13"/>
      <c r="E158" s="17">
        <f t="shared" si="2"/>
        <v>0</v>
      </c>
      <c r="F158" s="18"/>
      <c r="G158" s="18"/>
    </row>
    <row r="159" spans="2:7" ht="21" customHeight="1">
      <c r="B159" s="10">
        <v>46300</v>
      </c>
      <c r="C159" s="12"/>
      <c r="D159" s="13"/>
      <c r="E159" s="17">
        <f t="shared" si="2"/>
        <v>0</v>
      </c>
      <c r="F159" s="18"/>
      <c r="G159" s="18"/>
    </row>
    <row r="160" spans="2:7" ht="21" customHeight="1">
      <c r="B160" s="10">
        <v>46301</v>
      </c>
      <c r="C160" s="12"/>
      <c r="D160" s="13"/>
      <c r="E160" s="17">
        <f t="shared" si="2"/>
        <v>0</v>
      </c>
      <c r="F160" s="18"/>
      <c r="G160" s="18"/>
    </row>
    <row r="161" spans="2:7" ht="21" customHeight="1">
      <c r="B161" s="10">
        <v>46302</v>
      </c>
      <c r="C161" s="12"/>
      <c r="D161" s="13"/>
      <c r="E161" s="17">
        <f t="shared" si="2"/>
        <v>0</v>
      </c>
      <c r="F161" s="18"/>
      <c r="G161" s="18"/>
    </row>
    <row r="162" spans="2:7" ht="21" customHeight="1">
      <c r="B162" s="10">
        <v>46303</v>
      </c>
      <c r="C162" s="12"/>
      <c r="D162" s="13"/>
      <c r="E162" s="17">
        <f t="shared" si="2"/>
        <v>0</v>
      </c>
      <c r="F162" s="18"/>
      <c r="G162" s="18"/>
    </row>
    <row r="163" spans="2:7" ht="21" customHeight="1">
      <c r="B163" s="10">
        <v>46304</v>
      </c>
      <c r="C163" s="12"/>
      <c r="D163" s="13"/>
      <c r="E163" s="17">
        <f t="shared" si="2"/>
        <v>0</v>
      </c>
      <c r="F163" s="18"/>
      <c r="G163" s="18"/>
    </row>
    <row r="164" spans="2:7" ht="21" customHeight="1">
      <c r="B164" s="10">
        <v>46307</v>
      </c>
      <c r="C164" s="12"/>
      <c r="D164" s="13"/>
      <c r="E164" s="17">
        <f t="shared" si="2"/>
        <v>0</v>
      </c>
      <c r="F164" s="18"/>
      <c r="G164" s="18"/>
    </row>
    <row r="165" spans="2:7" ht="21" customHeight="1">
      <c r="B165" s="10">
        <v>46308</v>
      </c>
      <c r="C165" s="12"/>
      <c r="D165" s="13"/>
      <c r="E165" s="17">
        <f t="shared" si="2"/>
        <v>0</v>
      </c>
      <c r="F165" s="18"/>
      <c r="G165" s="18"/>
    </row>
    <row r="166" spans="2:7" ht="21" customHeight="1">
      <c r="B166" s="10">
        <v>46309</v>
      </c>
      <c r="C166" s="12"/>
      <c r="D166" s="13"/>
      <c r="E166" s="17">
        <f t="shared" si="2"/>
        <v>0</v>
      </c>
      <c r="F166" s="18"/>
      <c r="G166" s="18"/>
    </row>
    <row r="167" spans="2:7" ht="21" customHeight="1">
      <c r="B167" s="10">
        <v>46310</v>
      </c>
      <c r="C167" s="12"/>
      <c r="D167" s="13"/>
      <c r="E167" s="17">
        <f t="shared" si="2"/>
        <v>0</v>
      </c>
      <c r="F167" s="18"/>
      <c r="G167" s="18"/>
    </row>
    <row r="168" spans="2:7" ht="21" customHeight="1">
      <c r="B168" s="10">
        <v>46311</v>
      </c>
      <c r="C168" s="12"/>
      <c r="D168" s="13"/>
      <c r="E168" s="17">
        <f t="shared" si="2"/>
        <v>0</v>
      </c>
      <c r="F168" s="18"/>
      <c r="G168" s="18"/>
    </row>
    <row r="169" spans="2:7" ht="21" customHeight="1">
      <c r="B169" s="10">
        <v>46314</v>
      </c>
      <c r="C169" s="12"/>
      <c r="D169" s="13"/>
      <c r="E169" s="17">
        <f t="shared" si="2"/>
        <v>0</v>
      </c>
      <c r="F169" s="18"/>
      <c r="G169" s="18"/>
    </row>
    <row r="170" spans="2:7" ht="21" customHeight="1">
      <c r="B170" s="10">
        <v>46315</v>
      </c>
      <c r="C170" s="12"/>
      <c r="D170" s="13"/>
      <c r="E170" s="17">
        <f t="shared" si="2"/>
        <v>0</v>
      </c>
      <c r="F170" s="18"/>
      <c r="G170" s="18"/>
    </row>
    <row r="171" spans="2:7" ht="21" customHeight="1">
      <c r="B171" s="10">
        <v>46316</v>
      </c>
      <c r="C171" s="12"/>
      <c r="D171" s="13"/>
      <c r="E171" s="17">
        <f t="shared" si="2"/>
        <v>0</v>
      </c>
      <c r="F171" s="18"/>
      <c r="G171" s="18"/>
    </row>
    <row r="172" spans="2:7" ht="21" customHeight="1">
      <c r="B172" s="10">
        <v>46317</v>
      </c>
      <c r="C172" s="12"/>
      <c r="D172" s="13"/>
      <c r="E172" s="17">
        <f t="shared" si="2"/>
        <v>0</v>
      </c>
      <c r="F172" s="18"/>
      <c r="G172" s="18"/>
    </row>
    <row r="173" spans="2:7" ht="21" customHeight="1">
      <c r="B173" s="10">
        <v>46318</v>
      </c>
      <c r="C173" s="12"/>
      <c r="D173" s="13"/>
      <c r="E173" s="17">
        <f t="shared" si="2"/>
        <v>0</v>
      </c>
      <c r="F173" s="18"/>
      <c r="G173" s="18"/>
    </row>
    <row r="174" spans="2:7" ht="21" customHeight="1">
      <c r="B174" s="10">
        <v>46321</v>
      </c>
      <c r="C174" s="12"/>
      <c r="D174" s="13"/>
      <c r="E174" s="17">
        <f t="shared" si="2"/>
        <v>0</v>
      </c>
      <c r="F174" s="18"/>
      <c r="G174" s="18"/>
    </row>
    <row r="175" spans="2:7" ht="21" customHeight="1">
      <c r="B175" s="10">
        <v>46322</v>
      </c>
      <c r="C175" s="12"/>
      <c r="D175" s="13"/>
      <c r="E175" s="17">
        <f t="shared" si="2"/>
        <v>0</v>
      </c>
      <c r="F175" s="18"/>
      <c r="G175" s="18"/>
    </row>
    <row r="176" spans="2:7" ht="21" customHeight="1">
      <c r="B176" s="10">
        <v>46323</v>
      </c>
      <c r="C176" s="12"/>
      <c r="D176" s="13"/>
      <c r="E176" s="17">
        <f t="shared" si="2"/>
        <v>0</v>
      </c>
      <c r="F176" s="18"/>
      <c r="G176" s="18"/>
    </row>
    <row r="177" spans="2:7" ht="21" customHeight="1">
      <c r="B177" s="10">
        <v>46324</v>
      </c>
      <c r="C177" s="12"/>
      <c r="D177" s="13"/>
      <c r="E177" s="17">
        <f t="shared" si="2"/>
        <v>0</v>
      </c>
      <c r="F177" s="18"/>
      <c r="G177" s="18"/>
    </row>
    <row r="178" spans="2:7" ht="21" customHeight="1">
      <c r="B178" s="10">
        <v>46325</v>
      </c>
      <c r="C178" s="12"/>
      <c r="D178" s="13"/>
      <c r="E178" s="17">
        <f t="shared" si="2"/>
        <v>0</v>
      </c>
      <c r="F178" s="18"/>
      <c r="G178" s="18"/>
    </row>
    <row r="179" spans="2:7" ht="21" customHeight="1">
      <c r="B179" s="10">
        <v>46328</v>
      </c>
      <c r="C179" s="12"/>
      <c r="D179" s="13"/>
      <c r="E179" s="17">
        <f t="shared" si="2"/>
        <v>0</v>
      </c>
      <c r="F179" s="18"/>
      <c r="G179" s="18"/>
    </row>
    <row r="180" spans="2:7" ht="21" customHeight="1">
      <c r="B180" s="10">
        <v>46329</v>
      </c>
      <c r="C180" s="12"/>
      <c r="D180" s="13"/>
      <c r="E180" s="17">
        <f t="shared" si="2"/>
        <v>0</v>
      </c>
      <c r="F180" s="18"/>
      <c r="G180" s="18"/>
    </row>
    <row r="181" spans="2:7" ht="21" customHeight="1">
      <c r="B181" s="10">
        <v>46330</v>
      </c>
      <c r="C181" s="12"/>
      <c r="D181" s="13"/>
      <c r="E181" s="17">
        <f t="shared" si="2"/>
        <v>0</v>
      </c>
      <c r="F181" s="18"/>
      <c r="G181" s="18"/>
    </row>
    <row r="182" spans="2:7" ht="21" customHeight="1">
      <c r="B182" s="10">
        <v>46331</v>
      </c>
      <c r="C182" s="12"/>
      <c r="D182" s="13"/>
      <c r="E182" s="17">
        <f t="shared" si="2"/>
        <v>0</v>
      </c>
      <c r="F182" s="18"/>
      <c r="G182" s="18"/>
    </row>
    <row r="183" spans="2:7" ht="21" customHeight="1">
      <c r="B183" s="10">
        <v>46332</v>
      </c>
      <c r="C183" s="12"/>
      <c r="D183" s="13"/>
      <c r="E183" s="17">
        <f t="shared" si="2"/>
        <v>0</v>
      </c>
      <c r="F183" s="18"/>
      <c r="G183" s="18"/>
    </row>
    <row r="184" spans="2:7" ht="21" customHeight="1">
      <c r="B184" s="10">
        <v>46335</v>
      </c>
      <c r="C184" s="12"/>
      <c r="D184" s="13"/>
      <c r="E184" s="17">
        <f t="shared" si="2"/>
        <v>0</v>
      </c>
      <c r="F184" s="18"/>
      <c r="G184" s="18"/>
    </row>
    <row r="185" spans="2:7" ht="21" customHeight="1">
      <c r="B185" s="10">
        <v>46336</v>
      </c>
      <c r="C185" s="12"/>
      <c r="D185" s="13"/>
      <c r="E185" s="17">
        <f t="shared" si="2"/>
        <v>0</v>
      </c>
      <c r="F185" s="18"/>
      <c r="G185" s="18"/>
    </row>
    <row r="186" spans="2:7" ht="21" customHeight="1">
      <c r="B186" s="10">
        <v>46337</v>
      </c>
      <c r="C186" s="12"/>
      <c r="D186" s="13"/>
      <c r="E186" s="17">
        <f t="shared" si="2"/>
        <v>0</v>
      </c>
      <c r="F186" s="18"/>
      <c r="G186" s="18"/>
    </row>
    <row r="187" spans="2:7" ht="21" customHeight="1">
      <c r="B187" s="10">
        <v>46338</v>
      </c>
      <c r="C187" s="12"/>
      <c r="D187" s="13"/>
      <c r="E187" s="17">
        <f t="shared" si="2"/>
        <v>0</v>
      </c>
      <c r="F187" s="18"/>
      <c r="G187" s="18"/>
    </row>
    <row r="188" spans="2:7" ht="21" customHeight="1">
      <c r="B188" s="10">
        <v>46339</v>
      </c>
      <c r="C188" s="12"/>
      <c r="D188" s="13"/>
      <c r="E188" s="17">
        <f t="shared" si="2"/>
        <v>0</v>
      </c>
      <c r="F188" s="18"/>
      <c r="G188" s="18"/>
    </row>
    <row r="189" spans="2:7" ht="21" customHeight="1">
      <c r="B189" s="10">
        <v>46342</v>
      </c>
      <c r="C189" s="12"/>
      <c r="D189" s="13"/>
      <c r="E189" s="17">
        <f t="shared" si="2"/>
        <v>0</v>
      </c>
      <c r="F189" s="18"/>
      <c r="G189" s="18"/>
    </row>
    <row r="190" spans="2:7" ht="21" customHeight="1">
      <c r="B190" s="10">
        <v>46343</v>
      </c>
      <c r="C190" s="12"/>
      <c r="D190" s="13"/>
      <c r="E190" s="17">
        <f t="shared" si="2"/>
        <v>0</v>
      </c>
      <c r="F190" s="18"/>
      <c r="G190" s="18"/>
    </row>
    <row r="191" spans="2:7" ht="21" customHeight="1">
      <c r="B191" s="10">
        <v>46344</v>
      </c>
      <c r="C191" s="12"/>
      <c r="D191" s="13"/>
      <c r="E191" s="17">
        <f t="shared" si="2"/>
        <v>0</v>
      </c>
      <c r="F191" s="18"/>
      <c r="G191" s="18"/>
    </row>
    <row r="192" spans="2:7" ht="21" customHeight="1">
      <c r="B192" s="10">
        <v>46345</v>
      </c>
      <c r="C192" s="12"/>
      <c r="D192" s="13"/>
      <c r="E192" s="17">
        <f t="shared" si="2"/>
        <v>0</v>
      </c>
      <c r="F192" s="18"/>
      <c r="G192" s="18"/>
    </row>
    <row r="193" spans="2:7" ht="21" customHeight="1">
      <c r="B193" s="10">
        <v>46346</v>
      </c>
      <c r="C193" s="12"/>
      <c r="D193" s="13"/>
      <c r="E193" s="17">
        <f t="shared" si="2"/>
        <v>0</v>
      </c>
      <c r="F193" s="18"/>
      <c r="G193" s="18"/>
    </row>
    <row r="194" spans="2:7" ht="21" customHeight="1">
      <c r="B194" s="10">
        <v>46349</v>
      </c>
      <c r="C194" s="12"/>
      <c r="D194" s="13"/>
      <c r="E194" s="17">
        <f t="shared" si="2"/>
        <v>0</v>
      </c>
      <c r="F194" s="18"/>
      <c r="G194" s="18"/>
    </row>
    <row r="195" spans="2:7" ht="21" customHeight="1">
      <c r="B195" s="10">
        <v>46350</v>
      </c>
      <c r="C195" s="12"/>
      <c r="D195" s="13"/>
      <c r="E195" s="17">
        <f t="shared" si="2"/>
        <v>0</v>
      </c>
      <c r="F195" s="18"/>
      <c r="G195" s="18"/>
    </row>
    <row r="196" spans="2:7" ht="21" customHeight="1">
      <c r="B196" s="10">
        <v>46351</v>
      </c>
      <c r="C196" s="12"/>
      <c r="D196" s="13"/>
      <c r="E196" s="17">
        <f t="shared" si="2"/>
        <v>0</v>
      </c>
      <c r="F196" s="18"/>
      <c r="G196" s="18"/>
    </row>
    <row r="197" spans="2:7" ht="21" customHeight="1">
      <c r="B197" s="10">
        <v>46352</v>
      </c>
      <c r="C197" s="12"/>
      <c r="D197" s="13"/>
      <c r="E197" s="17">
        <f t="shared" si="2"/>
        <v>0</v>
      </c>
      <c r="F197" s="18"/>
      <c r="G197" s="18"/>
    </row>
    <row r="198" spans="2:7" ht="21" customHeight="1">
      <c r="B198" s="10">
        <v>46353</v>
      </c>
      <c r="C198" s="12"/>
      <c r="D198" s="13"/>
      <c r="E198" s="17">
        <f t="shared" si="2"/>
        <v>0</v>
      </c>
      <c r="F198" s="18"/>
      <c r="G198" s="18"/>
    </row>
    <row r="199" spans="2:7" ht="21" customHeight="1">
      <c r="B199" s="10">
        <v>46356</v>
      </c>
      <c r="C199" s="12"/>
      <c r="D199" s="13"/>
      <c r="E199" s="17">
        <f t="shared" si="2"/>
        <v>0</v>
      </c>
      <c r="F199" s="18"/>
      <c r="G199" s="18"/>
    </row>
    <row r="200" spans="2:7" ht="21" customHeight="1">
      <c r="B200" s="10">
        <v>46357</v>
      </c>
      <c r="C200" s="12"/>
      <c r="D200" s="13"/>
      <c r="E200" s="17">
        <f t="shared" si="2"/>
        <v>0</v>
      </c>
      <c r="F200" s="18"/>
      <c r="G200" s="18"/>
    </row>
    <row r="201" spans="2:7" ht="21" customHeight="1">
      <c r="B201" s="10">
        <v>46358</v>
      </c>
      <c r="C201" s="12"/>
      <c r="D201" s="13"/>
      <c r="E201" s="17">
        <f t="shared" si="2"/>
        <v>0</v>
      </c>
      <c r="F201" s="18"/>
      <c r="G201" s="18"/>
    </row>
    <row r="202" spans="2:7" ht="21" customHeight="1">
      <c r="B202" s="10">
        <v>46359</v>
      </c>
      <c r="C202" s="12"/>
      <c r="D202" s="13"/>
      <c r="E202" s="17">
        <f t="shared" si="2"/>
        <v>0</v>
      </c>
      <c r="F202" s="18"/>
      <c r="G202" s="18"/>
    </row>
    <row r="203" spans="2:7" ht="21" customHeight="1">
      <c r="B203" s="10">
        <v>46360</v>
      </c>
      <c r="C203" s="12"/>
      <c r="D203" s="13"/>
      <c r="E203" s="17">
        <f t="shared" si="2"/>
        <v>0</v>
      </c>
      <c r="F203" s="18"/>
      <c r="G203" s="18"/>
    </row>
    <row r="204" spans="2:7" ht="21" customHeight="1">
      <c r="B204" s="10">
        <v>46363</v>
      </c>
      <c r="C204" s="12"/>
      <c r="D204" s="13"/>
      <c r="E204" s="17">
        <f t="shared" si="2"/>
        <v>0</v>
      </c>
      <c r="F204" s="18"/>
      <c r="G204" s="18"/>
    </row>
    <row r="205" spans="2:7" ht="21" customHeight="1">
      <c r="B205" s="10">
        <v>46364</v>
      </c>
      <c r="C205" s="12"/>
      <c r="D205" s="13"/>
      <c r="E205" s="17">
        <f t="shared" si="2"/>
        <v>0</v>
      </c>
      <c r="F205" s="18"/>
      <c r="G205" s="18"/>
    </row>
    <row r="206" spans="2:7" ht="21" customHeight="1">
      <c r="B206" s="10">
        <v>46365</v>
      </c>
      <c r="C206" s="12"/>
      <c r="D206" s="13"/>
      <c r="E206" s="17">
        <f t="shared" si="2"/>
        <v>0</v>
      </c>
      <c r="F206" s="18"/>
      <c r="G206" s="18"/>
    </row>
    <row r="207" spans="2:7" ht="21" customHeight="1">
      <c r="B207" s="10">
        <v>46366</v>
      </c>
      <c r="C207" s="12"/>
      <c r="D207" s="13"/>
      <c r="E207" s="17">
        <f t="shared" si="2"/>
        <v>0</v>
      </c>
      <c r="F207" s="18"/>
      <c r="G207" s="18"/>
    </row>
    <row r="208" spans="2:7" ht="21" customHeight="1">
      <c r="B208" s="10">
        <v>46367</v>
      </c>
      <c r="C208" s="12"/>
      <c r="D208" s="13"/>
      <c r="E208" s="17">
        <f t="shared" si="2"/>
        <v>0</v>
      </c>
      <c r="F208" s="18"/>
      <c r="G208" s="18"/>
    </row>
    <row r="209" spans="2:7" ht="21" customHeight="1">
      <c r="B209" s="10">
        <v>46370</v>
      </c>
      <c r="C209" s="12"/>
      <c r="D209" s="13"/>
      <c r="E209" s="17">
        <f t="shared" si="2"/>
        <v>0</v>
      </c>
      <c r="F209" s="18"/>
      <c r="G209" s="18"/>
    </row>
    <row r="210" spans="2:7" ht="21" customHeight="1">
      <c r="B210" s="10">
        <v>46371</v>
      </c>
      <c r="C210" s="12"/>
      <c r="D210" s="13"/>
      <c r="E210" s="17">
        <f t="shared" si="2"/>
        <v>0</v>
      </c>
      <c r="F210" s="18"/>
      <c r="G210" s="18"/>
    </row>
    <row r="211" spans="2:7" ht="21" customHeight="1">
      <c r="B211" s="10">
        <v>46372</v>
      </c>
      <c r="C211" s="12"/>
      <c r="D211" s="13"/>
      <c r="E211" s="17">
        <f t="shared" ref="E211:E219" si="3">C211*D211</f>
        <v>0</v>
      </c>
      <c r="F211" s="18"/>
      <c r="G211" s="18"/>
    </row>
    <row r="212" spans="2:7" ht="21" customHeight="1">
      <c r="B212" s="10">
        <v>46373</v>
      </c>
      <c r="C212" s="12"/>
      <c r="D212" s="13"/>
      <c r="E212" s="17">
        <f t="shared" si="3"/>
        <v>0</v>
      </c>
      <c r="F212" s="18"/>
      <c r="G212" s="18"/>
    </row>
    <row r="213" spans="2:7" ht="21" customHeight="1">
      <c r="B213" s="10">
        <v>46374</v>
      </c>
      <c r="C213" s="12"/>
      <c r="D213" s="13"/>
      <c r="E213" s="17">
        <f t="shared" si="3"/>
        <v>0</v>
      </c>
      <c r="F213" s="18"/>
      <c r="G213" s="18"/>
    </row>
    <row r="214" spans="2:7" ht="21" customHeight="1">
      <c r="B214" s="10">
        <v>46377</v>
      </c>
      <c r="C214" s="12"/>
      <c r="D214" s="13"/>
      <c r="E214" s="17">
        <f t="shared" si="3"/>
        <v>0</v>
      </c>
      <c r="F214" s="18"/>
      <c r="G214" s="18"/>
    </row>
    <row r="215" spans="2:7" ht="21" customHeight="1">
      <c r="B215" s="10">
        <v>46378</v>
      </c>
      <c r="C215" s="12"/>
      <c r="D215" s="13"/>
      <c r="E215" s="17">
        <f t="shared" si="3"/>
        <v>0</v>
      </c>
      <c r="F215" s="18"/>
      <c r="G215" s="18"/>
    </row>
    <row r="216" spans="2:7" ht="21" customHeight="1">
      <c r="B216" s="10">
        <v>46379</v>
      </c>
      <c r="C216" s="12"/>
      <c r="D216" s="13"/>
      <c r="E216" s="17">
        <f t="shared" si="3"/>
        <v>0</v>
      </c>
      <c r="F216" s="18"/>
      <c r="G216" s="18"/>
    </row>
    <row r="217" spans="2:7" ht="21" customHeight="1">
      <c r="B217" s="10">
        <v>46384</v>
      </c>
      <c r="C217" s="12"/>
      <c r="D217" s="13"/>
      <c r="E217" s="17">
        <f t="shared" si="3"/>
        <v>0</v>
      </c>
      <c r="F217" s="18"/>
      <c r="G217" s="18"/>
    </row>
    <row r="218" spans="2:7" ht="21" customHeight="1">
      <c r="B218" s="10">
        <v>46385</v>
      </c>
      <c r="C218" s="12"/>
      <c r="D218" s="13"/>
      <c r="E218" s="17">
        <f t="shared" si="3"/>
        <v>0</v>
      </c>
      <c r="F218" s="18"/>
      <c r="G218" s="18"/>
    </row>
    <row r="219" spans="2:7" ht="21" customHeight="1">
      <c r="B219" s="10">
        <v>46386</v>
      </c>
      <c r="C219" s="12"/>
      <c r="D219" s="13"/>
      <c r="E219" s="17">
        <f t="shared" si="3"/>
        <v>0</v>
      </c>
      <c r="F219" s="18"/>
      <c r="G219" s="18"/>
    </row>
    <row r="220" spans="2:7" ht="21" customHeight="1">
      <c r="B220" s="10"/>
      <c r="C220" s="19"/>
      <c r="D220" s="20"/>
      <c r="E220" s="21"/>
      <c r="F220" s="22"/>
      <c r="G220" s="22"/>
    </row>
    <row r="221" spans="2:7" ht="21" customHeight="1">
      <c r="B221" s="10"/>
      <c r="C221" s="11"/>
      <c r="E221" s="23"/>
      <c r="F221" s="16"/>
      <c r="G221" s="16"/>
    </row>
    <row r="222" spans="2:7" ht="21" customHeight="1">
      <c r="B222" s="10"/>
      <c r="C222" s="11"/>
      <c r="E222" s="23"/>
      <c r="F222" s="16"/>
      <c r="G222" s="16"/>
    </row>
    <row r="223" spans="2:7" ht="21" customHeight="1">
      <c r="B223" s="10"/>
      <c r="C223" s="11"/>
      <c r="E223" s="23"/>
      <c r="F223" s="16"/>
      <c r="G223" s="16"/>
    </row>
    <row r="224" spans="2:7" ht="21" customHeight="1">
      <c r="B224" s="10"/>
      <c r="C224" s="11"/>
      <c r="E224" s="23"/>
      <c r="F224" s="16"/>
      <c r="G224" s="16"/>
    </row>
    <row r="225" spans="2:7" ht="21" customHeight="1">
      <c r="B225" s="10"/>
      <c r="C225" s="11"/>
      <c r="E225" s="23"/>
      <c r="F225" s="16"/>
      <c r="G225" s="16"/>
    </row>
    <row r="226" spans="2:7" ht="21" customHeight="1">
      <c r="B226" s="10"/>
      <c r="C226" s="11"/>
      <c r="E226" s="23"/>
      <c r="F226" s="16"/>
      <c r="G226" s="16"/>
    </row>
    <row r="227" spans="2:7" ht="21" customHeight="1">
      <c r="B227" s="10"/>
      <c r="C227" s="11"/>
      <c r="E227" s="23"/>
      <c r="F227" s="16"/>
      <c r="G227" s="16"/>
    </row>
    <row r="228" spans="2:7" ht="21" customHeight="1">
      <c r="B228" s="10"/>
      <c r="C228" s="11"/>
      <c r="E228" s="23"/>
      <c r="F228" s="16"/>
      <c r="G228" s="16"/>
    </row>
    <row r="229" spans="2:7" ht="21" customHeight="1">
      <c r="B229" s="10"/>
      <c r="C229" s="11"/>
      <c r="E229" s="23"/>
      <c r="F229" s="16"/>
      <c r="G229" s="16"/>
    </row>
    <row r="230" spans="2:7" ht="21" customHeight="1">
      <c r="B230" s="10"/>
      <c r="C230" s="11"/>
      <c r="E230" s="23"/>
      <c r="F230" s="16"/>
      <c r="G230" s="16"/>
    </row>
    <row r="231" spans="2:7" ht="21" customHeight="1">
      <c r="B231" s="10"/>
      <c r="C231" s="11"/>
      <c r="E231" s="23"/>
      <c r="F231" s="16"/>
      <c r="G231" s="16"/>
    </row>
    <row r="232" spans="2:7" ht="21" customHeight="1">
      <c r="B232" s="10"/>
      <c r="C232" s="11"/>
      <c r="E232" s="23"/>
      <c r="F232" s="16"/>
      <c r="G232" s="16"/>
    </row>
    <row r="233" spans="2:7" ht="21" customHeight="1">
      <c r="B233" s="10"/>
      <c r="C233" s="11"/>
      <c r="E233" s="23"/>
      <c r="F233" s="16"/>
      <c r="G233" s="16"/>
    </row>
    <row r="234" spans="2:7" ht="21" customHeight="1">
      <c r="B234" s="10"/>
      <c r="C234" s="11"/>
      <c r="E234" s="23"/>
      <c r="F234" s="16"/>
      <c r="G234" s="16"/>
    </row>
    <row r="235" spans="2:7" ht="21" customHeight="1">
      <c r="B235" s="10"/>
      <c r="C235" s="11"/>
      <c r="E235" s="23"/>
      <c r="F235" s="16"/>
      <c r="G235" s="16"/>
    </row>
    <row r="236" spans="2:7" ht="21" customHeight="1">
      <c r="B236" s="10"/>
      <c r="C236" s="11"/>
      <c r="E236" s="23"/>
      <c r="F236" s="16"/>
      <c r="G236" s="16"/>
    </row>
  </sheetData>
  <mergeCells count="2">
    <mergeCell ref="B4:G4"/>
    <mergeCell ref="B6:G7"/>
  </mergeCells>
  <pageMargins left="0.7" right="0.7" top="0.75" bottom="0.75" header="0.3" footer="0.3"/>
  <pageSetup scale="7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2761A-BB27-460C-83C4-3B6F70946DEC}">
  <sheetPr>
    <tabColor rgb="FF92D050"/>
  </sheetPr>
  <dimension ref="B4:K236"/>
  <sheetViews>
    <sheetView showGridLines="0" workbookViewId="0">
      <pane ySplit="18" topLeftCell="A87" activePane="bottomLeft" state="frozen"/>
      <selection pane="bottomLeft" activeCell="G106" sqref="G106"/>
    </sheetView>
  </sheetViews>
  <sheetFormatPr defaultRowHeight="14.25"/>
  <cols>
    <col min="1" max="1" width="6.375" style="24" customWidth="1"/>
    <col min="2" max="2" width="17.625" style="24" customWidth="1"/>
    <col min="3" max="3" width="14.75" style="24" customWidth="1"/>
    <col min="4" max="4" width="18.125" style="24" customWidth="1"/>
    <col min="5" max="5" width="15.25" style="24" customWidth="1"/>
    <col min="6" max="11" width="11" style="24" customWidth="1"/>
    <col min="12" max="16384" width="9" style="24"/>
  </cols>
  <sheetData>
    <row r="4" spans="2:11" ht="20.25">
      <c r="B4" s="50" t="s">
        <v>17</v>
      </c>
      <c r="C4" s="50"/>
      <c r="D4" s="50"/>
      <c r="E4" s="50"/>
      <c r="F4" s="50"/>
      <c r="G4" s="50"/>
      <c r="H4" s="46"/>
      <c r="I4" s="46"/>
      <c r="J4" s="46"/>
      <c r="K4" s="46"/>
    </row>
    <row r="6" spans="2:11" ht="15" customHeight="1">
      <c r="B6" s="51" t="s">
        <v>16</v>
      </c>
      <c r="C6" s="52"/>
      <c r="D6" s="52"/>
      <c r="E6" s="52"/>
      <c r="F6" s="52"/>
      <c r="G6" s="52"/>
      <c r="H6" s="45"/>
      <c r="I6" s="45"/>
      <c r="J6" s="45"/>
      <c r="K6" s="45"/>
    </row>
    <row r="7" spans="2:11">
      <c r="B7" s="52"/>
      <c r="C7" s="52"/>
      <c r="D7" s="52"/>
      <c r="E7" s="52"/>
      <c r="F7" s="52"/>
      <c r="G7" s="52"/>
      <c r="H7" s="45"/>
      <c r="I7" s="45"/>
      <c r="J7" s="45"/>
      <c r="K7" s="45"/>
    </row>
    <row r="9" spans="2:11" ht="15">
      <c r="B9" s="42" t="s">
        <v>1</v>
      </c>
      <c r="C9" s="41"/>
      <c r="D9" s="41" t="s">
        <v>14</v>
      </c>
    </row>
    <row r="10" spans="2:11" ht="15">
      <c r="B10" s="42" t="s">
        <v>2</v>
      </c>
      <c r="C10" s="41"/>
      <c r="D10" s="41" t="s">
        <v>3</v>
      </c>
    </row>
    <row r="11" spans="2:11" ht="15">
      <c r="B11" s="42" t="s">
        <v>4</v>
      </c>
      <c r="C11" s="41"/>
      <c r="D11" s="41">
        <v>2340545</v>
      </c>
    </row>
    <row r="12" spans="2:11">
      <c r="B12" s="41"/>
      <c r="C12" s="41"/>
      <c r="D12" s="41"/>
    </row>
    <row r="13" spans="2:11" ht="15">
      <c r="B13" s="42" t="s">
        <v>5</v>
      </c>
      <c r="C13" s="41"/>
      <c r="D13" s="40">
        <f>SUM(C19:C236)</f>
        <v>1400000</v>
      </c>
    </row>
    <row r="14" spans="2:11" ht="15">
      <c r="B14" s="44" t="s">
        <v>6</v>
      </c>
      <c r="C14" s="41"/>
      <c r="D14" s="43">
        <f>D13/141648339</f>
        <v>9.8836316040387881E-3</v>
      </c>
    </row>
    <row r="15" spans="2:11" ht="15">
      <c r="B15" s="42" t="s">
        <v>7</v>
      </c>
      <c r="C15" s="41"/>
      <c r="D15" s="40">
        <f>SUM(E19:E236)</f>
        <v>66390296.079999998</v>
      </c>
    </row>
    <row r="17" spans="2:7" ht="15" thickBot="1"/>
    <row r="18" spans="2:7" s="37" customFormat="1" ht="56.25" customHeight="1" thickBot="1">
      <c r="B18" s="39" t="s">
        <v>0</v>
      </c>
      <c r="C18" s="38" t="s">
        <v>8</v>
      </c>
      <c r="D18" s="38" t="s">
        <v>9</v>
      </c>
      <c r="E18" s="38" t="s">
        <v>10</v>
      </c>
      <c r="F18" s="38" t="s">
        <v>11</v>
      </c>
      <c r="G18" s="38" t="s">
        <v>12</v>
      </c>
    </row>
    <row r="19" spans="2:7" ht="21" customHeight="1">
      <c r="B19" s="28">
        <v>46097</v>
      </c>
      <c r="C19" s="27"/>
      <c r="E19" s="34">
        <f t="shared" ref="E19:E79" si="0">C19*D19</f>
        <v>0</v>
      </c>
      <c r="F19" s="25"/>
      <c r="G19" s="25"/>
    </row>
    <row r="20" spans="2:7" ht="21" customHeight="1">
      <c r="B20" s="28">
        <v>46098</v>
      </c>
      <c r="C20" s="36"/>
      <c r="D20" s="35"/>
      <c r="E20" s="34">
        <f t="shared" si="0"/>
        <v>0</v>
      </c>
      <c r="F20" s="33"/>
      <c r="G20" s="33"/>
    </row>
    <row r="21" spans="2:7" ht="21" customHeight="1">
      <c r="B21" s="28">
        <v>46099</v>
      </c>
      <c r="C21" s="36"/>
      <c r="D21" s="35"/>
      <c r="E21" s="34">
        <f t="shared" si="0"/>
        <v>0</v>
      </c>
      <c r="F21" s="33"/>
      <c r="G21" s="33"/>
    </row>
    <row r="22" spans="2:7" ht="21" customHeight="1">
      <c r="B22" s="28">
        <v>46100</v>
      </c>
      <c r="C22" s="36"/>
      <c r="D22" s="35"/>
      <c r="E22" s="34">
        <f t="shared" si="0"/>
        <v>0</v>
      </c>
      <c r="F22" s="33"/>
      <c r="G22" s="33"/>
    </row>
    <row r="23" spans="2:7" ht="21" customHeight="1">
      <c r="B23" s="28">
        <v>46101</v>
      </c>
      <c r="C23" s="36"/>
      <c r="D23" s="35"/>
      <c r="E23" s="34">
        <f t="shared" si="0"/>
        <v>0</v>
      </c>
      <c r="F23" s="33"/>
      <c r="G23" s="33"/>
    </row>
    <row r="24" spans="2:7" ht="21" customHeight="1">
      <c r="B24" s="28">
        <v>46104</v>
      </c>
      <c r="C24" s="36"/>
      <c r="D24" s="35"/>
      <c r="E24" s="34">
        <f t="shared" si="0"/>
        <v>0</v>
      </c>
      <c r="F24" s="33"/>
      <c r="G24" s="33"/>
    </row>
    <row r="25" spans="2:7" ht="21" customHeight="1">
      <c r="B25" s="28">
        <v>46105</v>
      </c>
      <c r="C25" s="36"/>
      <c r="D25" s="35"/>
      <c r="E25" s="34">
        <f t="shared" si="0"/>
        <v>0</v>
      </c>
      <c r="F25" s="33"/>
      <c r="G25" s="33"/>
    </row>
    <row r="26" spans="2:7" ht="21" customHeight="1">
      <c r="B26" s="28">
        <v>46106</v>
      </c>
      <c r="C26" s="36"/>
      <c r="D26" s="35"/>
      <c r="E26" s="34">
        <f t="shared" si="0"/>
        <v>0</v>
      </c>
      <c r="F26" s="33"/>
      <c r="G26" s="33"/>
    </row>
    <row r="27" spans="2:7" ht="21" customHeight="1">
      <c r="B27" s="28">
        <v>46107</v>
      </c>
      <c r="C27" s="36"/>
      <c r="D27" s="35"/>
      <c r="E27" s="34">
        <f t="shared" si="0"/>
        <v>0</v>
      </c>
      <c r="F27" s="33"/>
      <c r="G27" s="33"/>
    </row>
    <row r="28" spans="2:7" ht="21" customHeight="1">
      <c r="B28" s="28">
        <v>46108</v>
      </c>
      <c r="C28" s="36"/>
      <c r="D28" s="35"/>
      <c r="E28" s="34">
        <f t="shared" si="0"/>
        <v>0</v>
      </c>
      <c r="F28" s="33"/>
      <c r="G28" s="33"/>
    </row>
    <row r="29" spans="2:7" ht="21" customHeight="1">
      <c r="B29" s="28">
        <v>46111</v>
      </c>
      <c r="C29" s="36"/>
      <c r="D29" s="35"/>
      <c r="E29" s="34">
        <f t="shared" si="0"/>
        <v>0</v>
      </c>
      <c r="F29" s="33"/>
      <c r="G29" s="33"/>
    </row>
    <row r="30" spans="2:7" ht="21" customHeight="1">
      <c r="B30" s="28">
        <v>46112</v>
      </c>
      <c r="C30" s="36"/>
      <c r="D30" s="35"/>
      <c r="E30" s="34">
        <f t="shared" si="0"/>
        <v>0</v>
      </c>
      <c r="F30" s="33"/>
      <c r="G30" s="33"/>
    </row>
    <row r="31" spans="2:7" ht="21" customHeight="1">
      <c r="B31" s="28">
        <v>46113</v>
      </c>
      <c r="C31" s="36">
        <v>40000</v>
      </c>
      <c r="D31" s="35">
        <v>48.606268999999998</v>
      </c>
      <c r="E31" s="34">
        <f t="shared" si="0"/>
        <v>1944250.76</v>
      </c>
      <c r="F31" s="33">
        <v>48.98</v>
      </c>
      <c r="G31" s="33">
        <v>48.22</v>
      </c>
    </row>
    <row r="32" spans="2:7" ht="21" customHeight="1">
      <c r="B32" s="28">
        <v>46114</v>
      </c>
      <c r="C32" s="36">
        <v>40000</v>
      </c>
      <c r="D32" s="35">
        <v>49.115912999999999</v>
      </c>
      <c r="E32" s="34">
        <f t="shared" si="0"/>
        <v>1964636.52</v>
      </c>
      <c r="F32" s="33">
        <v>49.58</v>
      </c>
      <c r="G32" s="33">
        <v>48.46</v>
      </c>
    </row>
    <row r="33" spans="2:7" ht="21" customHeight="1">
      <c r="B33" s="28">
        <v>46119</v>
      </c>
      <c r="C33" s="36">
        <v>40000</v>
      </c>
      <c r="D33" s="35">
        <v>50.081322999999998</v>
      </c>
      <c r="E33" s="34">
        <f t="shared" si="0"/>
        <v>2003252.92</v>
      </c>
      <c r="F33" s="33">
        <v>50.8</v>
      </c>
      <c r="G33" s="33">
        <v>49.16</v>
      </c>
    </row>
    <row r="34" spans="2:7" ht="21" customHeight="1">
      <c r="B34" s="28">
        <v>46120</v>
      </c>
      <c r="C34" s="36">
        <v>40000</v>
      </c>
      <c r="D34" s="35">
        <v>51.827576000000001</v>
      </c>
      <c r="E34" s="34">
        <f t="shared" si="0"/>
        <v>2073103.04</v>
      </c>
      <c r="F34" s="33">
        <v>52.45</v>
      </c>
      <c r="G34" s="33">
        <v>51.1</v>
      </c>
    </row>
    <row r="35" spans="2:7" ht="21" customHeight="1">
      <c r="B35" s="28">
        <v>46121</v>
      </c>
      <c r="C35" s="36">
        <v>40000</v>
      </c>
      <c r="D35" s="35">
        <v>51.431905</v>
      </c>
      <c r="E35" s="34">
        <f t="shared" si="0"/>
        <v>2057276.2</v>
      </c>
      <c r="F35" s="33">
        <v>51.65</v>
      </c>
      <c r="G35" s="33">
        <v>51.1</v>
      </c>
    </row>
    <row r="36" spans="2:7" ht="21" customHeight="1">
      <c r="B36" s="28">
        <v>46122</v>
      </c>
      <c r="C36" s="36">
        <v>40000</v>
      </c>
      <c r="D36" s="35">
        <v>52.311005999999999</v>
      </c>
      <c r="E36" s="34">
        <f t="shared" si="0"/>
        <v>2092440.24</v>
      </c>
      <c r="F36" s="33">
        <v>52.7</v>
      </c>
      <c r="G36" s="33">
        <v>51.85</v>
      </c>
    </row>
    <row r="37" spans="2:7" ht="21" customHeight="1">
      <c r="B37" s="28">
        <v>46125</v>
      </c>
      <c r="C37" s="36">
        <v>40000</v>
      </c>
      <c r="D37" s="35">
        <v>51.167493</v>
      </c>
      <c r="E37" s="34">
        <f t="shared" si="0"/>
        <v>2046699.72</v>
      </c>
      <c r="F37" s="33">
        <v>51.65</v>
      </c>
      <c r="G37" s="33">
        <v>50.75</v>
      </c>
    </row>
    <row r="38" spans="2:7" ht="21" customHeight="1">
      <c r="B38" s="28">
        <v>46126</v>
      </c>
      <c r="C38" s="36">
        <v>40000</v>
      </c>
      <c r="D38" s="35">
        <v>51.849361000000002</v>
      </c>
      <c r="E38" s="34">
        <f t="shared" si="0"/>
        <v>2073974.4400000002</v>
      </c>
      <c r="F38" s="33">
        <v>52</v>
      </c>
      <c r="G38" s="33">
        <v>51.6</v>
      </c>
    </row>
    <row r="39" spans="2:7" ht="21" customHeight="1">
      <c r="B39" s="28">
        <v>46127</v>
      </c>
      <c r="C39" s="36">
        <v>40000</v>
      </c>
      <c r="D39" s="35">
        <v>51.628708000000003</v>
      </c>
      <c r="E39" s="34">
        <f t="shared" si="0"/>
        <v>2065148.32</v>
      </c>
      <c r="F39" s="33">
        <v>51.8</v>
      </c>
      <c r="G39" s="33">
        <v>51.45</v>
      </c>
    </row>
    <row r="40" spans="2:7" ht="21" customHeight="1">
      <c r="B40" s="28">
        <v>46128</v>
      </c>
      <c r="C40" s="36">
        <v>40000</v>
      </c>
      <c r="D40" s="35">
        <v>52.269871000000002</v>
      </c>
      <c r="E40" s="34">
        <f t="shared" si="0"/>
        <v>2090794.84</v>
      </c>
      <c r="F40" s="33">
        <v>52.65</v>
      </c>
      <c r="G40" s="33">
        <v>51.75</v>
      </c>
    </row>
    <row r="41" spans="2:7" ht="21" customHeight="1">
      <c r="B41" s="28">
        <v>46129</v>
      </c>
      <c r="C41" s="36">
        <v>40000</v>
      </c>
      <c r="D41" s="35">
        <v>51.804023999999998</v>
      </c>
      <c r="E41" s="34">
        <f t="shared" si="0"/>
        <v>2072160.96</v>
      </c>
      <c r="F41" s="33">
        <v>52.65</v>
      </c>
      <c r="G41" s="33">
        <v>51.15</v>
      </c>
    </row>
    <row r="42" spans="2:7" ht="21" customHeight="1">
      <c r="B42" s="28">
        <v>46132</v>
      </c>
      <c r="C42" s="36">
        <v>40000</v>
      </c>
      <c r="D42" s="35">
        <v>52.573960999999997</v>
      </c>
      <c r="E42" s="34">
        <f t="shared" si="0"/>
        <v>2102958.44</v>
      </c>
      <c r="F42" s="33">
        <v>52.85</v>
      </c>
      <c r="G42" s="33">
        <v>52.25</v>
      </c>
    </row>
    <row r="43" spans="2:7" ht="21" customHeight="1">
      <c r="B43" s="28">
        <v>46133</v>
      </c>
      <c r="C43" s="36">
        <v>40000</v>
      </c>
      <c r="D43" s="35">
        <v>51.817633000000001</v>
      </c>
      <c r="E43" s="34">
        <f t="shared" si="0"/>
        <v>2072705.32</v>
      </c>
      <c r="F43" s="33">
        <v>52.4</v>
      </c>
      <c r="G43" s="33">
        <v>50.45</v>
      </c>
    </row>
    <row r="44" spans="2:7" ht="21" customHeight="1">
      <c r="B44" s="28">
        <v>46134</v>
      </c>
      <c r="C44" s="36">
        <v>40000</v>
      </c>
      <c r="D44" s="35">
        <v>48.966230000000003</v>
      </c>
      <c r="E44" s="34">
        <f t="shared" si="0"/>
        <v>1958649.2000000002</v>
      </c>
      <c r="F44" s="33">
        <v>50.4</v>
      </c>
      <c r="G44" s="33">
        <v>47.88</v>
      </c>
    </row>
    <row r="45" spans="2:7" ht="21" customHeight="1">
      <c r="B45" s="28">
        <v>46135</v>
      </c>
      <c r="C45" s="36">
        <v>40000</v>
      </c>
      <c r="D45" s="35">
        <v>46.869103000000003</v>
      </c>
      <c r="E45" s="34">
        <f t="shared" si="0"/>
        <v>1874764.12</v>
      </c>
      <c r="F45" s="33">
        <v>47.54</v>
      </c>
      <c r="G45" s="33">
        <v>46.5</v>
      </c>
    </row>
    <row r="46" spans="2:7" ht="21" customHeight="1">
      <c r="B46" s="28">
        <v>46136</v>
      </c>
      <c r="C46" s="36">
        <v>40000</v>
      </c>
      <c r="D46" s="35">
        <v>45.482484999999997</v>
      </c>
      <c r="E46" s="34">
        <f t="shared" si="0"/>
        <v>1819299.4</v>
      </c>
      <c r="F46" s="33">
        <v>46.22</v>
      </c>
      <c r="G46" s="33">
        <v>44.8</v>
      </c>
    </row>
    <row r="47" spans="2:7" ht="21" customHeight="1">
      <c r="B47" s="28">
        <v>46139</v>
      </c>
      <c r="C47" s="36">
        <v>40000</v>
      </c>
      <c r="D47" s="35">
        <v>46.171644000000001</v>
      </c>
      <c r="E47" s="34">
        <f t="shared" si="0"/>
        <v>1846865.76</v>
      </c>
      <c r="F47" s="33">
        <v>46.5</v>
      </c>
      <c r="G47" s="33">
        <v>45.78</v>
      </c>
    </row>
    <row r="48" spans="2:7" ht="21" customHeight="1">
      <c r="B48" s="28">
        <v>46140</v>
      </c>
      <c r="C48" s="36">
        <v>40000</v>
      </c>
      <c r="D48" s="35">
        <v>43.644584000000002</v>
      </c>
      <c r="E48" s="34">
        <f t="shared" si="0"/>
        <v>1745783.36</v>
      </c>
      <c r="F48" s="33">
        <v>44.5</v>
      </c>
      <c r="G48" s="33">
        <v>43.22</v>
      </c>
    </row>
    <row r="49" spans="2:7" ht="21" customHeight="1">
      <c r="B49" s="28">
        <v>46141</v>
      </c>
      <c r="C49" s="36">
        <v>40000</v>
      </c>
      <c r="D49" s="35">
        <v>42.860163999999997</v>
      </c>
      <c r="E49" s="34">
        <f t="shared" si="0"/>
        <v>1714406.5599999998</v>
      </c>
      <c r="F49" s="33">
        <v>43.34</v>
      </c>
      <c r="G49" s="33">
        <v>42.06</v>
      </c>
    </row>
    <row r="50" spans="2:7" ht="21" customHeight="1">
      <c r="B50" s="28">
        <v>46142</v>
      </c>
      <c r="C50" s="36">
        <v>40000</v>
      </c>
      <c r="D50" s="35">
        <v>42.339626000000003</v>
      </c>
      <c r="E50" s="34">
        <f t="shared" si="0"/>
        <v>1693585.04</v>
      </c>
      <c r="F50" s="33">
        <v>42.96</v>
      </c>
      <c r="G50" s="33">
        <v>41.82</v>
      </c>
    </row>
    <row r="51" spans="2:7" ht="21" customHeight="1">
      <c r="B51" s="28">
        <v>46146</v>
      </c>
      <c r="C51" s="36">
        <v>40000</v>
      </c>
      <c r="D51" s="35">
        <v>42.777746</v>
      </c>
      <c r="E51" s="34">
        <f t="shared" si="0"/>
        <v>1711109.84</v>
      </c>
      <c r="F51" s="33">
        <v>43.12</v>
      </c>
      <c r="G51" s="33">
        <v>42.02</v>
      </c>
    </row>
    <row r="52" spans="2:7" ht="21" customHeight="1">
      <c r="B52" s="28">
        <v>46147</v>
      </c>
      <c r="C52" s="36">
        <v>40000</v>
      </c>
      <c r="D52" s="35">
        <v>42.720202999999998</v>
      </c>
      <c r="E52" s="34">
        <f t="shared" si="0"/>
        <v>1708808.1199999999</v>
      </c>
      <c r="F52" s="33">
        <v>43.08</v>
      </c>
      <c r="G52" s="33">
        <v>42.2</v>
      </c>
    </row>
    <row r="53" spans="2:7" ht="21" customHeight="1">
      <c r="B53" s="28">
        <v>46148</v>
      </c>
      <c r="C53" s="36">
        <v>40000</v>
      </c>
      <c r="D53" s="35">
        <v>45.246236000000003</v>
      </c>
      <c r="E53" s="34">
        <f t="shared" si="0"/>
        <v>1809849.4400000002</v>
      </c>
      <c r="F53" s="33">
        <v>46.78</v>
      </c>
      <c r="G53" s="33">
        <v>43.68</v>
      </c>
    </row>
    <row r="54" spans="2:7" ht="21" customHeight="1">
      <c r="B54" s="28">
        <v>46149</v>
      </c>
      <c r="C54" s="36">
        <v>40000</v>
      </c>
      <c r="D54" s="35">
        <v>46.266176999999999</v>
      </c>
      <c r="E54" s="34">
        <f t="shared" si="0"/>
        <v>1850647.08</v>
      </c>
      <c r="F54" s="33">
        <v>46.72</v>
      </c>
      <c r="G54" s="33">
        <v>45.52</v>
      </c>
    </row>
    <row r="55" spans="2:7" ht="21" customHeight="1">
      <c r="B55" s="28">
        <v>46150</v>
      </c>
      <c r="C55" s="36">
        <v>40000</v>
      </c>
      <c r="D55" s="35">
        <v>46.074311999999999</v>
      </c>
      <c r="E55" s="34">
        <f t="shared" si="0"/>
        <v>1842972.48</v>
      </c>
      <c r="F55" s="33">
        <v>46.36</v>
      </c>
      <c r="G55" s="33">
        <v>45.54</v>
      </c>
    </row>
    <row r="56" spans="2:7" ht="21" customHeight="1">
      <c r="B56" s="28">
        <v>46153</v>
      </c>
      <c r="C56" s="36">
        <v>40000</v>
      </c>
      <c r="D56" s="35">
        <v>45.170693</v>
      </c>
      <c r="E56" s="34">
        <f t="shared" si="0"/>
        <v>1806827.72</v>
      </c>
      <c r="F56" s="33">
        <v>45.64</v>
      </c>
      <c r="G56" s="33">
        <v>44.74</v>
      </c>
    </row>
    <row r="57" spans="2:7" ht="21" customHeight="1">
      <c r="B57" s="28">
        <v>46154</v>
      </c>
      <c r="C57" s="36">
        <v>40000</v>
      </c>
      <c r="D57" s="35">
        <v>44.413471000000001</v>
      </c>
      <c r="E57" s="34">
        <f t="shared" si="0"/>
        <v>1776538.84</v>
      </c>
      <c r="F57" s="33">
        <v>44.68</v>
      </c>
      <c r="G57" s="33">
        <v>44.12</v>
      </c>
    </row>
    <row r="58" spans="2:7" ht="21" customHeight="1">
      <c r="B58" s="28">
        <v>46155</v>
      </c>
      <c r="C58" s="36">
        <v>40000</v>
      </c>
      <c r="D58" s="35">
        <v>44.243139999999997</v>
      </c>
      <c r="E58" s="34">
        <f t="shared" si="0"/>
        <v>1769725.5999999999</v>
      </c>
      <c r="F58" s="33">
        <v>44.78</v>
      </c>
      <c r="G58" s="33">
        <v>43.76</v>
      </c>
    </row>
    <row r="59" spans="2:7" ht="21" customHeight="1">
      <c r="B59" s="28">
        <v>46157</v>
      </c>
      <c r="C59" s="36">
        <v>40000</v>
      </c>
      <c r="D59" s="35">
        <v>44.021734000000002</v>
      </c>
      <c r="E59" s="34">
        <f t="shared" si="0"/>
        <v>1760869.36</v>
      </c>
      <c r="F59" s="33">
        <v>45.08</v>
      </c>
      <c r="G59" s="33">
        <v>43.72</v>
      </c>
    </row>
    <row r="60" spans="2:7" ht="21" customHeight="1">
      <c r="B60" s="28">
        <v>46160</v>
      </c>
      <c r="C60" s="36">
        <v>40000</v>
      </c>
      <c r="D60" s="35">
        <v>44.238176000000003</v>
      </c>
      <c r="E60" s="34">
        <f t="shared" si="0"/>
        <v>1769527.04</v>
      </c>
      <c r="F60" s="33">
        <v>45.26</v>
      </c>
      <c r="G60" s="33">
        <v>43.72</v>
      </c>
    </row>
    <row r="61" spans="2:7" ht="21" customHeight="1">
      <c r="B61" s="28">
        <v>46161</v>
      </c>
      <c r="C61" s="36">
        <v>40000</v>
      </c>
      <c r="D61" s="35">
        <v>45.467705000000002</v>
      </c>
      <c r="E61" s="34">
        <f t="shared" si="0"/>
        <v>1818708.2000000002</v>
      </c>
      <c r="F61" s="33">
        <v>45.84</v>
      </c>
      <c r="G61" s="33">
        <v>44.9</v>
      </c>
    </row>
    <row r="62" spans="2:7" ht="21" customHeight="1">
      <c r="B62" s="28">
        <v>46162</v>
      </c>
      <c r="C62" s="36">
        <v>40000</v>
      </c>
      <c r="D62" s="35">
        <v>45.300319999999999</v>
      </c>
      <c r="E62" s="34">
        <f t="shared" si="0"/>
        <v>1812012.8</v>
      </c>
      <c r="F62" s="33">
        <v>45.84</v>
      </c>
      <c r="G62" s="33">
        <v>44.84</v>
      </c>
    </row>
    <row r="63" spans="2:7" ht="21" customHeight="1">
      <c r="B63" s="28">
        <v>46163</v>
      </c>
      <c r="C63" s="36">
        <v>40000</v>
      </c>
      <c r="D63" s="35">
        <v>46.516019999999997</v>
      </c>
      <c r="E63" s="34">
        <f t="shared" si="0"/>
        <v>1860640.7999999998</v>
      </c>
      <c r="F63" s="33">
        <v>47.16</v>
      </c>
      <c r="G63" s="33">
        <v>46.08</v>
      </c>
    </row>
    <row r="64" spans="2:7" ht="21" customHeight="1">
      <c r="B64" s="28">
        <v>46164</v>
      </c>
      <c r="C64" s="36">
        <v>40000</v>
      </c>
      <c r="D64" s="35">
        <v>46.437615000000001</v>
      </c>
      <c r="E64" s="34">
        <f t="shared" si="0"/>
        <v>1857504.6</v>
      </c>
      <c r="F64" s="33">
        <v>46.84</v>
      </c>
      <c r="G64" s="33">
        <v>46</v>
      </c>
    </row>
    <row r="65" spans="2:7" ht="21" customHeight="1">
      <c r="B65" s="28">
        <v>46168</v>
      </c>
      <c r="C65" s="36">
        <v>10000</v>
      </c>
      <c r="D65" s="35">
        <v>47.289102</v>
      </c>
      <c r="E65" s="34">
        <f t="shared" si="0"/>
        <v>472891.02</v>
      </c>
      <c r="F65" s="33">
        <v>47.64</v>
      </c>
      <c r="G65" s="33">
        <v>47.06</v>
      </c>
    </row>
    <row r="66" spans="2:7" ht="21" customHeight="1">
      <c r="B66" s="28">
        <v>46169</v>
      </c>
      <c r="C66" s="36">
        <v>10000</v>
      </c>
      <c r="D66" s="35">
        <v>48.375472000000002</v>
      </c>
      <c r="E66" s="34">
        <f t="shared" si="0"/>
        <v>483754.72000000003</v>
      </c>
      <c r="F66" s="33">
        <v>48.64</v>
      </c>
      <c r="G66" s="33">
        <v>47.42</v>
      </c>
    </row>
    <row r="67" spans="2:7" ht="21" customHeight="1">
      <c r="B67" s="28">
        <v>46170</v>
      </c>
      <c r="C67" s="36">
        <v>10000</v>
      </c>
      <c r="D67" s="35">
        <v>47.646253999999999</v>
      </c>
      <c r="E67" s="34">
        <f t="shared" si="0"/>
        <v>476462.54</v>
      </c>
      <c r="F67" s="33">
        <v>48.02</v>
      </c>
      <c r="G67" s="33">
        <v>47.14</v>
      </c>
    </row>
    <row r="68" spans="2:7" ht="21" customHeight="1">
      <c r="B68" s="28">
        <v>46171</v>
      </c>
      <c r="C68" s="36">
        <v>10000</v>
      </c>
      <c r="D68" s="35">
        <v>48.869072000000003</v>
      </c>
      <c r="E68" s="34">
        <f t="shared" si="0"/>
        <v>488690.72000000003</v>
      </c>
      <c r="F68" s="33">
        <v>49.3</v>
      </c>
      <c r="G68" s="33">
        <v>47.92</v>
      </c>
    </row>
    <row r="69" spans="2:7" ht="21" customHeight="1">
      <c r="B69" s="28">
        <v>46174</v>
      </c>
      <c r="C69" s="36">
        <v>0</v>
      </c>
      <c r="D69" s="35">
        <v>0</v>
      </c>
      <c r="E69" s="34">
        <f t="shared" si="0"/>
        <v>0</v>
      </c>
      <c r="F69" s="33">
        <v>0</v>
      </c>
      <c r="G69" s="33">
        <v>0</v>
      </c>
    </row>
    <row r="70" spans="2:7" ht="21" customHeight="1">
      <c r="B70" s="28">
        <v>46175</v>
      </c>
      <c r="C70" s="36">
        <v>0</v>
      </c>
      <c r="D70" s="35">
        <v>0</v>
      </c>
      <c r="E70" s="34">
        <f t="shared" si="0"/>
        <v>0</v>
      </c>
      <c r="F70" s="33">
        <v>0</v>
      </c>
      <c r="G70" s="33">
        <v>0</v>
      </c>
    </row>
    <row r="71" spans="2:7" ht="21" customHeight="1">
      <c r="B71" s="28">
        <v>46176</v>
      </c>
      <c r="C71" s="36">
        <v>0</v>
      </c>
      <c r="D71" s="35">
        <v>0</v>
      </c>
      <c r="E71" s="34">
        <f t="shared" si="0"/>
        <v>0</v>
      </c>
      <c r="F71" s="33">
        <v>0</v>
      </c>
      <c r="G71" s="33">
        <v>0</v>
      </c>
    </row>
    <row r="72" spans="2:7" ht="21" customHeight="1">
      <c r="B72" s="28">
        <v>46177</v>
      </c>
      <c r="C72" s="36">
        <v>0</v>
      </c>
      <c r="D72" s="35">
        <v>0</v>
      </c>
      <c r="E72" s="34">
        <f t="shared" si="0"/>
        <v>0</v>
      </c>
      <c r="F72" s="33">
        <v>0</v>
      </c>
      <c r="G72" s="33">
        <v>0</v>
      </c>
    </row>
    <row r="73" spans="2:7" ht="21" customHeight="1">
      <c r="B73" s="28">
        <v>46178</v>
      </c>
      <c r="C73" s="36">
        <v>0</v>
      </c>
      <c r="D73" s="35">
        <v>0</v>
      </c>
      <c r="E73" s="34">
        <f t="shared" si="0"/>
        <v>0</v>
      </c>
      <c r="F73" s="33">
        <v>0</v>
      </c>
      <c r="G73" s="33">
        <v>0</v>
      </c>
    </row>
    <row r="74" spans="2:7" ht="21" customHeight="1">
      <c r="B74" s="28">
        <v>46181</v>
      </c>
      <c r="C74" s="36">
        <v>0</v>
      </c>
      <c r="D74" s="35">
        <v>0</v>
      </c>
      <c r="E74" s="34">
        <f t="shared" si="0"/>
        <v>0</v>
      </c>
      <c r="F74" s="33">
        <v>0</v>
      </c>
      <c r="G74" s="33">
        <v>0</v>
      </c>
    </row>
    <row r="75" spans="2:7" ht="21" customHeight="1">
      <c r="B75" s="28">
        <v>46182</v>
      </c>
      <c r="C75" s="36">
        <v>0</v>
      </c>
      <c r="D75" s="35">
        <v>0</v>
      </c>
      <c r="E75" s="34">
        <f t="shared" si="0"/>
        <v>0</v>
      </c>
      <c r="F75" s="33">
        <v>0</v>
      </c>
      <c r="G75" s="33">
        <v>0</v>
      </c>
    </row>
    <row r="76" spans="2:7" ht="21" customHeight="1">
      <c r="B76" s="28">
        <v>46183</v>
      </c>
      <c r="C76" s="36">
        <v>0</v>
      </c>
      <c r="D76" s="35">
        <v>0</v>
      </c>
      <c r="E76" s="34">
        <f t="shared" si="0"/>
        <v>0</v>
      </c>
      <c r="F76" s="33">
        <v>0</v>
      </c>
      <c r="G76" s="33">
        <v>0</v>
      </c>
    </row>
    <row r="77" spans="2:7" ht="21" customHeight="1">
      <c r="B77" s="28">
        <v>46184</v>
      </c>
      <c r="C77" s="36">
        <v>0</v>
      </c>
      <c r="D77" s="35">
        <v>0</v>
      </c>
      <c r="E77" s="34">
        <f t="shared" si="0"/>
        <v>0</v>
      </c>
      <c r="F77" s="33">
        <v>0</v>
      </c>
      <c r="G77" s="33">
        <v>0</v>
      </c>
    </row>
    <row r="78" spans="2:7" ht="21" customHeight="1">
      <c r="B78" s="28">
        <v>46185</v>
      </c>
      <c r="C78" s="36">
        <v>0</v>
      </c>
      <c r="D78" s="35">
        <v>0</v>
      </c>
      <c r="E78" s="34">
        <f t="shared" si="0"/>
        <v>0</v>
      </c>
      <c r="F78" s="33">
        <v>0</v>
      </c>
      <c r="G78" s="33">
        <v>0</v>
      </c>
    </row>
    <row r="79" spans="2:7" ht="21" customHeight="1">
      <c r="B79" s="28">
        <v>46188</v>
      </c>
      <c r="C79" s="36">
        <v>0</v>
      </c>
      <c r="D79" s="35">
        <v>0</v>
      </c>
      <c r="E79" s="34">
        <f t="shared" si="0"/>
        <v>0</v>
      </c>
      <c r="F79" s="33">
        <v>0</v>
      </c>
      <c r="G79" s="33">
        <v>0</v>
      </c>
    </row>
    <row r="80" spans="2:7" ht="21" customHeight="1">
      <c r="B80" s="28">
        <v>46189</v>
      </c>
      <c r="C80" s="36">
        <v>0</v>
      </c>
      <c r="D80" s="35">
        <v>0</v>
      </c>
      <c r="E80" s="34">
        <v>0</v>
      </c>
      <c r="F80" s="33">
        <v>0</v>
      </c>
      <c r="G80" s="33">
        <v>0</v>
      </c>
    </row>
    <row r="81" spans="2:7" ht="21" customHeight="1">
      <c r="B81" s="28">
        <v>46190</v>
      </c>
      <c r="C81" s="36">
        <v>0</v>
      </c>
      <c r="D81" s="35">
        <v>0</v>
      </c>
      <c r="E81" s="34">
        <f t="shared" ref="E81:E144" si="1">C81*D81</f>
        <v>0</v>
      </c>
      <c r="F81" s="33">
        <v>0</v>
      </c>
      <c r="G81" s="33">
        <v>0</v>
      </c>
    </row>
    <row r="82" spans="2:7" ht="21" customHeight="1">
      <c r="B82" s="28">
        <v>46191</v>
      </c>
      <c r="C82" s="36">
        <v>0</v>
      </c>
      <c r="D82" s="35">
        <v>0</v>
      </c>
      <c r="E82" s="34">
        <f t="shared" si="1"/>
        <v>0</v>
      </c>
      <c r="F82" s="33">
        <v>0</v>
      </c>
      <c r="G82" s="33">
        <v>0</v>
      </c>
    </row>
    <row r="83" spans="2:7" ht="21" customHeight="1">
      <c r="B83" s="28">
        <v>46192</v>
      </c>
      <c r="C83" s="36">
        <v>0</v>
      </c>
      <c r="D83" s="35">
        <v>0</v>
      </c>
      <c r="E83" s="34">
        <f t="shared" si="1"/>
        <v>0</v>
      </c>
      <c r="F83" s="33">
        <v>0</v>
      </c>
      <c r="G83" s="33">
        <v>0</v>
      </c>
    </row>
    <row r="84" spans="2:7" ht="21" customHeight="1">
      <c r="B84" s="28">
        <v>46195</v>
      </c>
      <c r="C84" s="36">
        <v>0</v>
      </c>
      <c r="D84" s="35">
        <v>0</v>
      </c>
      <c r="E84" s="34">
        <v>0</v>
      </c>
      <c r="F84" s="33">
        <v>0</v>
      </c>
      <c r="G84" s="33">
        <v>0</v>
      </c>
    </row>
    <row r="85" spans="2:7" ht="21" customHeight="1">
      <c r="B85" s="28">
        <v>46196</v>
      </c>
      <c r="C85" s="36">
        <v>0</v>
      </c>
      <c r="D85" s="35">
        <v>0</v>
      </c>
      <c r="E85" s="34">
        <f t="shared" si="1"/>
        <v>0</v>
      </c>
      <c r="F85" s="33">
        <v>0</v>
      </c>
      <c r="G85" s="33">
        <v>0</v>
      </c>
    </row>
    <row r="86" spans="2:7" ht="21" customHeight="1">
      <c r="B86" s="28">
        <v>46197</v>
      </c>
      <c r="C86" s="36">
        <v>0</v>
      </c>
      <c r="D86" s="35">
        <v>0</v>
      </c>
      <c r="E86" s="34">
        <f t="shared" si="1"/>
        <v>0</v>
      </c>
      <c r="F86" s="33">
        <v>0</v>
      </c>
      <c r="G86" s="33">
        <v>0</v>
      </c>
    </row>
    <row r="87" spans="2:7" ht="21" customHeight="1">
      <c r="B87" s="28">
        <v>46198</v>
      </c>
      <c r="C87" s="36">
        <v>0</v>
      </c>
      <c r="D87" s="35">
        <v>0</v>
      </c>
      <c r="E87" s="34">
        <f t="shared" si="1"/>
        <v>0</v>
      </c>
      <c r="F87" s="33">
        <v>0</v>
      </c>
      <c r="G87" s="33">
        <v>0</v>
      </c>
    </row>
    <row r="88" spans="2:7" ht="21" customHeight="1">
      <c r="B88" s="28">
        <v>46199</v>
      </c>
      <c r="C88" s="36">
        <v>0</v>
      </c>
      <c r="D88" s="35">
        <v>0</v>
      </c>
      <c r="E88" s="34">
        <f t="shared" si="1"/>
        <v>0</v>
      </c>
      <c r="F88" s="33">
        <v>0</v>
      </c>
      <c r="G88" s="33">
        <v>0</v>
      </c>
    </row>
    <row r="89" spans="2:7" ht="21" customHeight="1">
      <c r="B89" s="28">
        <v>46202</v>
      </c>
      <c r="C89" s="36">
        <v>0</v>
      </c>
      <c r="D89" s="35">
        <v>0</v>
      </c>
      <c r="E89" s="34">
        <f t="shared" si="1"/>
        <v>0</v>
      </c>
      <c r="F89" s="33">
        <v>0</v>
      </c>
      <c r="G89" s="33">
        <v>0</v>
      </c>
    </row>
    <row r="90" spans="2:7" ht="21" customHeight="1">
      <c r="B90" s="28">
        <v>46203</v>
      </c>
      <c r="C90" s="36">
        <v>0</v>
      </c>
      <c r="D90" s="35">
        <v>0</v>
      </c>
      <c r="E90" s="34">
        <f t="shared" si="1"/>
        <v>0</v>
      </c>
      <c r="F90" s="33">
        <v>0</v>
      </c>
      <c r="G90" s="33">
        <v>0</v>
      </c>
    </row>
    <row r="91" spans="2:7" ht="21" customHeight="1">
      <c r="B91" s="28">
        <v>46204</v>
      </c>
      <c r="C91" s="36">
        <v>0</v>
      </c>
      <c r="D91" s="35">
        <v>0</v>
      </c>
      <c r="E91" s="34">
        <f t="shared" si="1"/>
        <v>0</v>
      </c>
      <c r="F91" s="33">
        <v>0</v>
      </c>
      <c r="G91" s="33">
        <v>0</v>
      </c>
    </row>
    <row r="92" spans="2:7" ht="21" customHeight="1">
      <c r="B92" s="28">
        <v>46205</v>
      </c>
      <c r="C92" s="36">
        <v>0</v>
      </c>
      <c r="D92" s="35">
        <v>0</v>
      </c>
      <c r="E92" s="34">
        <f t="shared" si="1"/>
        <v>0</v>
      </c>
      <c r="F92" s="33">
        <v>0</v>
      </c>
      <c r="G92" s="33">
        <v>0</v>
      </c>
    </row>
    <row r="93" spans="2:7" ht="21" customHeight="1">
      <c r="B93" s="28">
        <v>46206</v>
      </c>
      <c r="C93" s="36">
        <v>0</v>
      </c>
      <c r="D93" s="35">
        <v>0</v>
      </c>
      <c r="E93" s="34">
        <f t="shared" si="1"/>
        <v>0</v>
      </c>
      <c r="F93" s="33">
        <v>0</v>
      </c>
      <c r="G93" s="33">
        <v>0</v>
      </c>
    </row>
    <row r="94" spans="2:7" ht="21" customHeight="1">
      <c r="B94" s="28">
        <v>46209</v>
      </c>
      <c r="C94" s="36">
        <v>0</v>
      </c>
      <c r="D94" s="35">
        <v>0</v>
      </c>
      <c r="E94" s="34">
        <f t="shared" si="1"/>
        <v>0</v>
      </c>
      <c r="F94" s="33">
        <v>0</v>
      </c>
      <c r="G94" s="33">
        <v>0</v>
      </c>
    </row>
    <row r="95" spans="2:7" ht="21" customHeight="1">
      <c r="B95" s="28">
        <v>46210</v>
      </c>
      <c r="C95" s="36">
        <v>0</v>
      </c>
      <c r="D95" s="35">
        <v>0</v>
      </c>
      <c r="E95" s="34">
        <f t="shared" si="1"/>
        <v>0</v>
      </c>
      <c r="F95" s="33">
        <v>0</v>
      </c>
      <c r="G95" s="33">
        <v>0</v>
      </c>
    </row>
    <row r="96" spans="2:7" ht="21" customHeight="1">
      <c r="B96" s="28">
        <v>46211</v>
      </c>
      <c r="C96" s="36">
        <v>0</v>
      </c>
      <c r="D96" s="35">
        <v>0</v>
      </c>
      <c r="E96" s="34">
        <f t="shared" si="1"/>
        <v>0</v>
      </c>
      <c r="F96" s="33">
        <v>0</v>
      </c>
      <c r="G96" s="33">
        <v>0</v>
      </c>
    </row>
    <row r="97" spans="2:7" ht="21" customHeight="1">
      <c r="B97" s="28">
        <v>46212</v>
      </c>
      <c r="C97" s="36">
        <v>0</v>
      </c>
      <c r="D97" s="35">
        <v>0</v>
      </c>
      <c r="E97" s="34">
        <f t="shared" si="1"/>
        <v>0</v>
      </c>
      <c r="F97" s="33">
        <v>0</v>
      </c>
      <c r="G97" s="33">
        <v>0</v>
      </c>
    </row>
    <row r="98" spans="2:7" ht="21" customHeight="1">
      <c r="B98" s="28">
        <v>46213</v>
      </c>
      <c r="C98" s="36">
        <v>0</v>
      </c>
      <c r="D98" s="35">
        <v>0</v>
      </c>
      <c r="E98" s="34">
        <f t="shared" si="1"/>
        <v>0</v>
      </c>
      <c r="F98" s="33">
        <v>0</v>
      </c>
      <c r="G98" s="33">
        <v>0</v>
      </c>
    </row>
    <row r="99" spans="2:7" ht="21" customHeight="1">
      <c r="B99" s="28">
        <v>46216</v>
      </c>
      <c r="C99" s="36">
        <v>0</v>
      </c>
      <c r="D99" s="35">
        <v>0</v>
      </c>
      <c r="E99" s="34">
        <f t="shared" si="1"/>
        <v>0</v>
      </c>
      <c r="F99" s="33">
        <v>0</v>
      </c>
      <c r="G99" s="33">
        <v>0</v>
      </c>
    </row>
    <row r="100" spans="2:7" ht="21" customHeight="1">
      <c r="B100" s="28">
        <v>46217</v>
      </c>
      <c r="C100" s="36">
        <v>0</v>
      </c>
      <c r="D100" s="35">
        <v>0</v>
      </c>
      <c r="E100" s="34">
        <f t="shared" si="1"/>
        <v>0</v>
      </c>
      <c r="F100" s="33">
        <v>0</v>
      </c>
      <c r="G100" s="33">
        <v>0</v>
      </c>
    </row>
    <row r="101" spans="2:7" ht="21" customHeight="1">
      <c r="B101" s="28">
        <v>46218</v>
      </c>
      <c r="C101" s="36">
        <v>0</v>
      </c>
      <c r="D101" s="35">
        <v>0</v>
      </c>
      <c r="E101" s="34">
        <f t="shared" si="1"/>
        <v>0</v>
      </c>
      <c r="F101" s="33">
        <v>0</v>
      </c>
      <c r="G101" s="33">
        <v>0</v>
      </c>
    </row>
    <row r="102" spans="2:7" ht="21" customHeight="1">
      <c r="B102" s="28">
        <v>46219</v>
      </c>
      <c r="C102" s="36">
        <v>0</v>
      </c>
      <c r="D102" s="35">
        <v>0</v>
      </c>
      <c r="E102" s="34">
        <f t="shared" si="1"/>
        <v>0</v>
      </c>
      <c r="F102" s="33">
        <v>0</v>
      </c>
      <c r="G102" s="33">
        <v>0</v>
      </c>
    </row>
    <row r="103" spans="2:7" ht="21" customHeight="1">
      <c r="B103" s="28">
        <v>46220</v>
      </c>
      <c r="C103" s="36">
        <v>0</v>
      </c>
      <c r="D103" s="35">
        <v>0</v>
      </c>
      <c r="E103" s="34">
        <f t="shared" si="1"/>
        <v>0</v>
      </c>
      <c r="F103" s="33">
        <v>0</v>
      </c>
      <c r="G103" s="33">
        <v>0</v>
      </c>
    </row>
    <row r="104" spans="2:7" ht="21" customHeight="1">
      <c r="B104" s="28">
        <v>46223</v>
      </c>
      <c r="C104" s="36">
        <v>0</v>
      </c>
      <c r="D104" s="35">
        <v>0</v>
      </c>
      <c r="E104" s="34">
        <f t="shared" si="1"/>
        <v>0</v>
      </c>
      <c r="F104" s="33">
        <v>0</v>
      </c>
      <c r="G104" s="33">
        <v>0</v>
      </c>
    </row>
    <row r="105" spans="2:7" ht="21" customHeight="1">
      <c r="B105" s="28">
        <v>46224</v>
      </c>
      <c r="C105" s="36">
        <v>0</v>
      </c>
      <c r="D105" s="35">
        <v>0</v>
      </c>
      <c r="E105" s="34">
        <f t="shared" si="1"/>
        <v>0</v>
      </c>
      <c r="F105" s="33">
        <v>0</v>
      </c>
      <c r="G105" s="33">
        <v>0</v>
      </c>
    </row>
    <row r="106" spans="2:7" ht="21" customHeight="1">
      <c r="B106" s="28">
        <v>46225</v>
      </c>
      <c r="C106" s="36"/>
      <c r="D106" s="35"/>
      <c r="E106" s="34">
        <f t="shared" si="1"/>
        <v>0</v>
      </c>
      <c r="F106" s="33"/>
      <c r="G106" s="33"/>
    </row>
    <row r="107" spans="2:7" ht="21" customHeight="1">
      <c r="B107" s="28">
        <v>46226</v>
      </c>
      <c r="C107" s="36"/>
      <c r="D107" s="35"/>
      <c r="E107" s="34">
        <f t="shared" si="1"/>
        <v>0</v>
      </c>
      <c r="F107" s="33"/>
      <c r="G107" s="33"/>
    </row>
    <row r="108" spans="2:7" ht="21" customHeight="1">
      <c r="B108" s="28">
        <v>46227</v>
      </c>
      <c r="C108" s="36"/>
      <c r="D108" s="35"/>
      <c r="E108" s="34">
        <f t="shared" si="1"/>
        <v>0</v>
      </c>
      <c r="F108" s="33"/>
      <c r="G108" s="33"/>
    </row>
    <row r="109" spans="2:7" ht="21" customHeight="1">
      <c r="B109" s="28">
        <v>46230</v>
      </c>
      <c r="C109" s="36"/>
      <c r="D109" s="35"/>
      <c r="E109" s="34">
        <f t="shared" si="1"/>
        <v>0</v>
      </c>
      <c r="F109" s="33"/>
      <c r="G109" s="33"/>
    </row>
    <row r="110" spans="2:7" ht="21" customHeight="1">
      <c r="B110" s="28">
        <v>46231</v>
      </c>
      <c r="C110" s="36"/>
      <c r="D110" s="35"/>
      <c r="E110" s="34">
        <f t="shared" si="1"/>
        <v>0</v>
      </c>
      <c r="F110" s="33"/>
      <c r="G110" s="33"/>
    </row>
    <row r="111" spans="2:7" ht="21" customHeight="1">
      <c r="B111" s="28">
        <v>46232</v>
      </c>
      <c r="C111" s="36"/>
      <c r="D111" s="35"/>
      <c r="E111" s="34">
        <f t="shared" si="1"/>
        <v>0</v>
      </c>
      <c r="F111" s="33"/>
      <c r="G111" s="33"/>
    </row>
    <row r="112" spans="2:7" ht="21" customHeight="1">
      <c r="B112" s="28">
        <v>46233</v>
      </c>
      <c r="C112" s="36"/>
      <c r="D112" s="35"/>
      <c r="E112" s="34">
        <f t="shared" si="1"/>
        <v>0</v>
      </c>
      <c r="F112" s="33"/>
      <c r="G112" s="33"/>
    </row>
    <row r="113" spans="2:7" ht="21" customHeight="1">
      <c r="B113" s="28">
        <v>46234</v>
      </c>
      <c r="C113" s="36"/>
      <c r="D113" s="35"/>
      <c r="E113" s="34">
        <f t="shared" si="1"/>
        <v>0</v>
      </c>
      <c r="F113" s="33"/>
      <c r="G113" s="33"/>
    </row>
    <row r="114" spans="2:7" ht="21" customHeight="1">
      <c r="B114" s="28">
        <v>46237</v>
      </c>
      <c r="C114" s="36"/>
      <c r="D114" s="35"/>
      <c r="E114" s="34">
        <f t="shared" si="1"/>
        <v>0</v>
      </c>
      <c r="F114" s="33"/>
      <c r="G114" s="33"/>
    </row>
    <row r="115" spans="2:7" ht="21" customHeight="1">
      <c r="B115" s="28">
        <v>46238</v>
      </c>
      <c r="C115" s="36"/>
      <c r="D115" s="35"/>
      <c r="E115" s="34">
        <f t="shared" si="1"/>
        <v>0</v>
      </c>
      <c r="F115" s="33"/>
      <c r="G115" s="33"/>
    </row>
    <row r="116" spans="2:7" ht="21" customHeight="1">
      <c r="B116" s="28">
        <v>46239</v>
      </c>
      <c r="C116" s="36"/>
      <c r="D116" s="35"/>
      <c r="E116" s="34">
        <f t="shared" si="1"/>
        <v>0</v>
      </c>
      <c r="F116" s="33"/>
      <c r="G116" s="33"/>
    </row>
    <row r="117" spans="2:7" ht="21" customHeight="1">
      <c r="B117" s="28">
        <v>46240</v>
      </c>
      <c r="C117" s="36"/>
      <c r="D117" s="35"/>
      <c r="E117" s="34">
        <f t="shared" si="1"/>
        <v>0</v>
      </c>
      <c r="F117" s="33"/>
      <c r="G117" s="33"/>
    </row>
    <row r="118" spans="2:7" ht="21" customHeight="1">
      <c r="B118" s="28">
        <v>46241</v>
      </c>
      <c r="C118" s="36"/>
      <c r="D118" s="35"/>
      <c r="E118" s="34">
        <f t="shared" si="1"/>
        <v>0</v>
      </c>
      <c r="F118" s="33"/>
      <c r="G118" s="33"/>
    </row>
    <row r="119" spans="2:7" ht="21" customHeight="1">
      <c r="B119" s="28">
        <v>46244</v>
      </c>
      <c r="C119" s="36"/>
      <c r="D119" s="35"/>
      <c r="E119" s="34">
        <f t="shared" si="1"/>
        <v>0</v>
      </c>
      <c r="F119" s="33"/>
      <c r="G119" s="33"/>
    </row>
    <row r="120" spans="2:7" ht="21" customHeight="1">
      <c r="B120" s="28">
        <v>46245</v>
      </c>
      <c r="C120" s="36"/>
      <c r="D120" s="35"/>
      <c r="E120" s="34">
        <f t="shared" si="1"/>
        <v>0</v>
      </c>
      <c r="F120" s="33"/>
      <c r="G120" s="33"/>
    </row>
    <row r="121" spans="2:7" ht="21" customHeight="1">
      <c r="B121" s="28">
        <v>46246</v>
      </c>
      <c r="C121" s="36"/>
      <c r="D121" s="35"/>
      <c r="E121" s="34">
        <f t="shared" si="1"/>
        <v>0</v>
      </c>
      <c r="F121" s="33"/>
      <c r="G121" s="33"/>
    </row>
    <row r="122" spans="2:7" ht="21" customHeight="1">
      <c r="B122" s="28">
        <v>46247</v>
      </c>
      <c r="C122" s="36"/>
      <c r="D122" s="35"/>
      <c r="E122" s="34">
        <f t="shared" si="1"/>
        <v>0</v>
      </c>
      <c r="F122" s="33"/>
      <c r="G122" s="33"/>
    </row>
    <row r="123" spans="2:7" ht="21" customHeight="1">
      <c r="B123" s="28">
        <v>46248</v>
      </c>
      <c r="C123" s="36"/>
      <c r="D123" s="35"/>
      <c r="E123" s="34">
        <f t="shared" si="1"/>
        <v>0</v>
      </c>
      <c r="F123" s="33"/>
      <c r="G123" s="33"/>
    </row>
    <row r="124" spans="2:7" ht="21" customHeight="1">
      <c r="B124" s="28">
        <v>46251</v>
      </c>
      <c r="C124" s="36"/>
      <c r="D124" s="35"/>
      <c r="E124" s="34">
        <f t="shared" si="1"/>
        <v>0</v>
      </c>
      <c r="F124" s="33"/>
      <c r="G124" s="33"/>
    </row>
    <row r="125" spans="2:7" ht="21" customHeight="1">
      <c r="B125" s="28">
        <v>46252</v>
      </c>
      <c r="C125" s="36"/>
      <c r="D125" s="35"/>
      <c r="E125" s="34">
        <f t="shared" si="1"/>
        <v>0</v>
      </c>
      <c r="F125" s="33"/>
      <c r="G125" s="33"/>
    </row>
    <row r="126" spans="2:7" ht="21" customHeight="1">
      <c r="B126" s="28">
        <v>46253</v>
      </c>
      <c r="C126" s="36"/>
      <c r="D126" s="35"/>
      <c r="E126" s="34">
        <f t="shared" si="1"/>
        <v>0</v>
      </c>
      <c r="F126" s="33"/>
      <c r="G126" s="33"/>
    </row>
    <row r="127" spans="2:7" ht="21" customHeight="1">
      <c r="B127" s="28">
        <v>46254</v>
      </c>
      <c r="C127" s="36"/>
      <c r="D127" s="35"/>
      <c r="E127" s="34">
        <f t="shared" si="1"/>
        <v>0</v>
      </c>
      <c r="F127" s="33"/>
      <c r="G127" s="33"/>
    </row>
    <row r="128" spans="2:7" ht="21" customHeight="1">
      <c r="B128" s="28">
        <v>46255</v>
      </c>
      <c r="C128" s="36"/>
      <c r="D128" s="35"/>
      <c r="E128" s="34">
        <f t="shared" si="1"/>
        <v>0</v>
      </c>
      <c r="F128" s="33"/>
      <c r="G128" s="33"/>
    </row>
    <row r="129" spans="2:7" ht="21" customHeight="1">
      <c r="B129" s="28">
        <v>46258</v>
      </c>
      <c r="C129" s="36"/>
      <c r="D129" s="35"/>
      <c r="E129" s="34">
        <f t="shared" si="1"/>
        <v>0</v>
      </c>
      <c r="F129" s="33"/>
      <c r="G129" s="33"/>
    </row>
    <row r="130" spans="2:7" ht="21" customHeight="1">
      <c r="B130" s="28">
        <v>46259</v>
      </c>
      <c r="C130" s="36"/>
      <c r="D130" s="35"/>
      <c r="E130" s="34">
        <f t="shared" si="1"/>
        <v>0</v>
      </c>
      <c r="F130" s="33"/>
      <c r="G130" s="33"/>
    </row>
    <row r="131" spans="2:7" ht="21" customHeight="1">
      <c r="B131" s="28">
        <v>46260</v>
      </c>
      <c r="C131" s="36"/>
      <c r="D131" s="35"/>
      <c r="E131" s="34">
        <f t="shared" si="1"/>
        <v>0</v>
      </c>
      <c r="F131" s="33"/>
      <c r="G131" s="33"/>
    </row>
    <row r="132" spans="2:7" ht="21" customHeight="1">
      <c r="B132" s="28">
        <v>46261</v>
      </c>
      <c r="C132" s="36"/>
      <c r="D132" s="35"/>
      <c r="E132" s="34">
        <f t="shared" si="1"/>
        <v>0</v>
      </c>
      <c r="F132" s="33"/>
      <c r="G132" s="33"/>
    </row>
    <row r="133" spans="2:7" ht="21" customHeight="1">
      <c r="B133" s="28">
        <v>46262</v>
      </c>
      <c r="C133" s="36"/>
      <c r="D133" s="35"/>
      <c r="E133" s="34">
        <f t="shared" si="1"/>
        <v>0</v>
      </c>
      <c r="F133" s="33"/>
      <c r="G133" s="33"/>
    </row>
    <row r="134" spans="2:7" ht="21" customHeight="1">
      <c r="B134" s="28">
        <v>46265</v>
      </c>
      <c r="C134" s="36"/>
      <c r="D134" s="35"/>
      <c r="E134" s="34">
        <f t="shared" si="1"/>
        <v>0</v>
      </c>
      <c r="F134" s="33"/>
      <c r="G134" s="33"/>
    </row>
    <row r="135" spans="2:7" ht="21" customHeight="1">
      <c r="B135" s="28">
        <v>46266</v>
      </c>
      <c r="C135" s="36"/>
      <c r="D135" s="35"/>
      <c r="E135" s="34">
        <f t="shared" si="1"/>
        <v>0</v>
      </c>
      <c r="F135" s="33"/>
      <c r="G135" s="33"/>
    </row>
    <row r="136" spans="2:7" ht="21" customHeight="1">
      <c r="B136" s="28">
        <v>46267</v>
      </c>
      <c r="C136" s="36"/>
      <c r="D136" s="35"/>
      <c r="E136" s="34">
        <f t="shared" si="1"/>
        <v>0</v>
      </c>
      <c r="F136" s="33"/>
      <c r="G136" s="33"/>
    </row>
    <row r="137" spans="2:7" ht="21" customHeight="1">
      <c r="B137" s="28">
        <v>46268</v>
      </c>
      <c r="C137" s="36"/>
      <c r="D137" s="35"/>
      <c r="E137" s="34">
        <f t="shared" si="1"/>
        <v>0</v>
      </c>
      <c r="F137" s="33"/>
      <c r="G137" s="33"/>
    </row>
    <row r="138" spans="2:7" ht="21" customHeight="1">
      <c r="B138" s="28">
        <v>46269</v>
      </c>
      <c r="C138" s="36"/>
      <c r="D138" s="35"/>
      <c r="E138" s="34">
        <f t="shared" si="1"/>
        <v>0</v>
      </c>
      <c r="F138" s="33"/>
      <c r="G138" s="33"/>
    </row>
    <row r="139" spans="2:7" ht="21" customHeight="1">
      <c r="B139" s="28">
        <v>46272</v>
      </c>
      <c r="C139" s="36"/>
      <c r="D139" s="35"/>
      <c r="E139" s="34">
        <f t="shared" si="1"/>
        <v>0</v>
      </c>
      <c r="F139" s="33"/>
      <c r="G139" s="33"/>
    </row>
    <row r="140" spans="2:7" ht="21" customHeight="1">
      <c r="B140" s="28">
        <v>46273</v>
      </c>
      <c r="C140" s="36"/>
      <c r="D140" s="35"/>
      <c r="E140" s="34">
        <f t="shared" si="1"/>
        <v>0</v>
      </c>
      <c r="F140" s="33"/>
      <c r="G140" s="33"/>
    </row>
    <row r="141" spans="2:7" ht="21" customHeight="1">
      <c r="B141" s="28">
        <v>46274</v>
      </c>
      <c r="C141" s="36"/>
      <c r="D141" s="35"/>
      <c r="E141" s="34">
        <f t="shared" si="1"/>
        <v>0</v>
      </c>
      <c r="F141" s="33"/>
      <c r="G141" s="33"/>
    </row>
    <row r="142" spans="2:7" ht="21" customHeight="1">
      <c r="B142" s="28">
        <v>46275</v>
      </c>
      <c r="C142" s="36"/>
      <c r="D142" s="35"/>
      <c r="E142" s="34">
        <f t="shared" si="1"/>
        <v>0</v>
      </c>
      <c r="F142" s="33"/>
      <c r="G142" s="33"/>
    </row>
    <row r="143" spans="2:7" ht="21" customHeight="1">
      <c r="B143" s="28">
        <v>46276</v>
      </c>
      <c r="C143" s="36"/>
      <c r="D143" s="35"/>
      <c r="E143" s="34">
        <f t="shared" si="1"/>
        <v>0</v>
      </c>
      <c r="F143" s="33"/>
      <c r="G143" s="33"/>
    </row>
    <row r="144" spans="2:7" ht="21" customHeight="1">
      <c r="B144" s="28">
        <v>46279</v>
      </c>
      <c r="C144" s="36"/>
      <c r="D144" s="35"/>
      <c r="E144" s="34">
        <f t="shared" si="1"/>
        <v>0</v>
      </c>
      <c r="F144" s="33"/>
      <c r="G144" s="33"/>
    </row>
    <row r="145" spans="2:7" ht="21" customHeight="1">
      <c r="B145" s="28">
        <v>46280</v>
      </c>
      <c r="C145" s="36"/>
      <c r="D145" s="35"/>
      <c r="E145" s="34">
        <f t="shared" ref="E145:E208" si="2">C145*D145</f>
        <v>0</v>
      </c>
      <c r="F145" s="33"/>
      <c r="G145" s="33"/>
    </row>
    <row r="146" spans="2:7" ht="21" customHeight="1">
      <c r="B146" s="28">
        <v>46281</v>
      </c>
      <c r="C146" s="36"/>
      <c r="D146" s="35"/>
      <c r="E146" s="34">
        <f t="shared" si="2"/>
        <v>0</v>
      </c>
      <c r="F146" s="33"/>
      <c r="G146" s="33"/>
    </row>
    <row r="147" spans="2:7" ht="21" customHeight="1">
      <c r="B147" s="28">
        <v>46282</v>
      </c>
      <c r="C147" s="36"/>
      <c r="D147" s="35"/>
      <c r="E147" s="34">
        <f t="shared" si="2"/>
        <v>0</v>
      </c>
      <c r="F147" s="33"/>
      <c r="G147" s="33"/>
    </row>
    <row r="148" spans="2:7" ht="21" customHeight="1">
      <c r="B148" s="28">
        <v>46283</v>
      </c>
      <c r="C148" s="36"/>
      <c r="D148" s="35"/>
      <c r="E148" s="34">
        <f t="shared" si="2"/>
        <v>0</v>
      </c>
      <c r="F148" s="33"/>
      <c r="G148" s="33"/>
    </row>
    <row r="149" spans="2:7" ht="21" customHeight="1">
      <c r="B149" s="28">
        <v>46286</v>
      </c>
      <c r="C149" s="36"/>
      <c r="D149" s="35"/>
      <c r="E149" s="34">
        <f t="shared" si="2"/>
        <v>0</v>
      </c>
      <c r="F149" s="33"/>
      <c r="G149" s="33"/>
    </row>
    <row r="150" spans="2:7" ht="21" customHeight="1">
      <c r="B150" s="28">
        <v>46287</v>
      </c>
      <c r="C150" s="36"/>
      <c r="D150" s="35"/>
      <c r="E150" s="34">
        <f t="shared" si="2"/>
        <v>0</v>
      </c>
      <c r="F150" s="33"/>
      <c r="G150" s="33"/>
    </row>
    <row r="151" spans="2:7" ht="21" customHeight="1">
      <c r="B151" s="28">
        <v>46288</v>
      </c>
      <c r="C151" s="36"/>
      <c r="D151" s="35"/>
      <c r="E151" s="34">
        <f t="shared" si="2"/>
        <v>0</v>
      </c>
      <c r="F151" s="33"/>
      <c r="G151" s="33"/>
    </row>
    <row r="152" spans="2:7" ht="21" customHeight="1">
      <c r="B152" s="28">
        <v>46289</v>
      </c>
      <c r="C152" s="36"/>
      <c r="D152" s="35"/>
      <c r="E152" s="34">
        <f t="shared" si="2"/>
        <v>0</v>
      </c>
      <c r="F152" s="33"/>
      <c r="G152" s="33"/>
    </row>
    <row r="153" spans="2:7" ht="21" customHeight="1">
      <c r="B153" s="28">
        <v>46290</v>
      </c>
      <c r="C153" s="36"/>
      <c r="D153" s="35"/>
      <c r="E153" s="34">
        <f t="shared" si="2"/>
        <v>0</v>
      </c>
      <c r="F153" s="33"/>
      <c r="G153" s="33"/>
    </row>
    <row r="154" spans="2:7" ht="21" customHeight="1">
      <c r="B154" s="28">
        <v>46293</v>
      </c>
      <c r="C154" s="36"/>
      <c r="D154" s="35"/>
      <c r="E154" s="34">
        <f t="shared" si="2"/>
        <v>0</v>
      </c>
      <c r="F154" s="33"/>
      <c r="G154" s="33"/>
    </row>
    <row r="155" spans="2:7" ht="21" customHeight="1">
      <c r="B155" s="28">
        <v>46294</v>
      </c>
      <c r="C155" s="36"/>
      <c r="D155" s="35"/>
      <c r="E155" s="34">
        <f t="shared" si="2"/>
        <v>0</v>
      </c>
      <c r="F155" s="33"/>
      <c r="G155" s="33"/>
    </row>
    <row r="156" spans="2:7" ht="21" customHeight="1">
      <c r="B156" s="28">
        <v>46295</v>
      </c>
      <c r="C156" s="36"/>
      <c r="D156" s="35"/>
      <c r="E156" s="34">
        <f t="shared" si="2"/>
        <v>0</v>
      </c>
      <c r="F156" s="33"/>
      <c r="G156" s="33"/>
    </row>
    <row r="157" spans="2:7" ht="21" customHeight="1">
      <c r="B157" s="28">
        <v>46296</v>
      </c>
      <c r="C157" s="36"/>
      <c r="D157" s="35"/>
      <c r="E157" s="34">
        <f t="shared" si="2"/>
        <v>0</v>
      </c>
      <c r="F157" s="33"/>
      <c r="G157" s="33"/>
    </row>
    <row r="158" spans="2:7" ht="21" customHeight="1">
      <c r="B158" s="28">
        <v>46297</v>
      </c>
      <c r="C158" s="36"/>
      <c r="D158" s="35"/>
      <c r="E158" s="34">
        <f t="shared" si="2"/>
        <v>0</v>
      </c>
      <c r="F158" s="33"/>
      <c r="G158" s="33"/>
    </row>
    <row r="159" spans="2:7" ht="21" customHeight="1">
      <c r="B159" s="28">
        <v>46300</v>
      </c>
      <c r="C159" s="36"/>
      <c r="D159" s="35"/>
      <c r="E159" s="34">
        <f t="shared" si="2"/>
        <v>0</v>
      </c>
      <c r="F159" s="33"/>
      <c r="G159" s="33"/>
    </row>
    <row r="160" spans="2:7" ht="21" customHeight="1">
      <c r="B160" s="28">
        <v>46301</v>
      </c>
      <c r="C160" s="36"/>
      <c r="D160" s="35"/>
      <c r="E160" s="34">
        <f t="shared" si="2"/>
        <v>0</v>
      </c>
      <c r="F160" s="33"/>
      <c r="G160" s="33"/>
    </row>
    <row r="161" spans="2:7" ht="21" customHeight="1">
      <c r="B161" s="28">
        <v>46302</v>
      </c>
      <c r="C161" s="36"/>
      <c r="D161" s="35"/>
      <c r="E161" s="34">
        <f t="shared" si="2"/>
        <v>0</v>
      </c>
      <c r="F161" s="33"/>
      <c r="G161" s="33"/>
    </row>
    <row r="162" spans="2:7" ht="21" customHeight="1">
      <c r="B162" s="28">
        <v>46303</v>
      </c>
      <c r="C162" s="36"/>
      <c r="D162" s="35"/>
      <c r="E162" s="34">
        <f t="shared" si="2"/>
        <v>0</v>
      </c>
      <c r="F162" s="33"/>
      <c r="G162" s="33"/>
    </row>
    <row r="163" spans="2:7" ht="21" customHeight="1">
      <c r="B163" s="28">
        <v>46304</v>
      </c>
      <c r="C163" s="36"/>
      <c r="D163" s="35"/>
      <c r="E163" s="34">
        <f t="shared" si="2"/>
        <v>0</v>
      </c>
      <c r="F163" s="33"/>
      <c r="G163" s="33"/>
    </row>
    <row r="164" spans="2:7" ht="21" customHeight="1">
      <c r="B164" s="28">
        <v>46307</v>
      </c>
      <c r="C164" s="36"/>
      <c r="D164" s="35"/>
      <c r="E164" s="34">
        <f t="shared" si="2"/>
        <v>0</v>
      </c>
      <c r="F164" s="33"/>
      <c r="G164" s="33"/>
    </row>
    <row r="165" spans="2:7" ht="21" customHeight="1">
      <c r="B165" s="28">
        <v>46308</v>
      </c>
      <c r="C165" s="36"/>
      <c r="D165" s="35"/>
      <c r="E165" s="34">
        <f t="shared" si="2"/>
        <v>0</v>
      </c>
      <c r="F165" s="33"/>
      <c r="G165" s="33"/>
    </row>
    <row r="166" spans="2:7" ht="21" customHeight="1">
      <c r="B166" s="28">
        <v>46309</v>
      </c>
      <c r="C166" s="36"/>
      <c r="D166" s="35"/>
      <c r="E166" s="34">
        <f t="shared" si="2"/>
        <v>0</v>
      </c>
      <c r="F166" s="33"/>
      <c r="G166" s="33"/>
    </row>
    <row r="167" spans="2:7" ht="21" customHeight="1">
      <c r="B167" s="28">
        <v>46310</v>
      </c>
      <c r="C167" s="36"/>
      <c r="D167" s="35"/>
      <c r="E167" s="34">
        <f t="shared" si="2"/>
        <v>0</v>
      </c>
      <c r="F167" s="33"/>
      <c r="G167" s="33"/>
    </row>
    <row r="168" spans="2:7" ht="21" customHeight="1">
      <c r="B168" s="28">
        <v>46311</v>
      </c>
      <c r="C168" s="36"/>
      <c r="D168" s="35"/>
      <c r="E168" s="34">
        <f t="shared" si="2"/>
        <v>0</v>
      </c>
      <c r="F168" s="33"/>
      <c r="G168" s="33"/>
    </row>
    <row r="169" spans="2:7" ht="21" customHeight="1">
      <c r="B169" s="28">
        <v>46314</v>
      </c>
      <c r="C169" s="36"/>
      <c r="D169" s="35"/>
      <c r="E169" s="34">
        <f t="shared" si="2"/>
        <v>0</v>
      </c>
      <c r="F169" s="33"/>
      <c r="G169" s="33"/>
    </row>
    <row r="170" spans="2:7" ht="21" customHeight="1">
      <c r="B170" s="28">
        <v>46315</v>
      </c>
      <c r="C170" s="36"/>
      <c r="D170" s="35"/>
      <c r="E170" s="34">
        <f t="shared" si="2"/>
        <v>0</v>
      </c>
      <c r="F170" s="33"/>
      <c r="G170" s="33"/>
    </row>
    <row r="171" spans="2:7" ht="21" customHeight="1">
      <c r="B171" s="28">
        <v>46316</v>
      </c>
      <c r="C171" s="36"/>
      <c r="D171" s="35"/>
      <c r="E171" s="34">
        <f t="shared" si="2"/>
        <v>0</v>
      </c>
      <c r="F171" s="33"/>
      <c r="G171" s="33"/>
    </row>
    <row r="172" spans="2:7" ht="21" customHeight="1">
      <c r="B172" s="28">
        <v>46317</v>
      </c>
      <c r="C172" s="36"/>
      <c r="D172" s="35"/>
      <c r="E172" s="34">
        <f t="shared" si="2"/>
        <v>0</v>
      </c>
      <c r="F172" s="33"/>
      <c r="G172" s="33"/>
    </row>
    <row r="173" spans="2:7" ht="21" customHeight="1">
      <c r="B173" s="28">
        <v>46318</v>
      </c>
      <c r="C173" s="36"/>
      <c r="D173" s="35"/>
      <c r="E173" s="34">
        <f t="shared" si="2"/>
        <v>0</v>
      </c>
      <c r="F173" s="33"/>
      <c r="G173" s="33"/>
    </row>
    <row r="174" spans="2:7" ht="21" customHeight="1">
      <c r="B174" s="28">
        <v>46321</v>
      </c>
      <c r="C174" s="36"/>
      <c r="D174" s="35"/>
      <c r="E174" s="34">
        <f t="shared" si="2"/>
        <v>0</v>
      </c>
      <c r="F174" s="33"/>
      <c r="G174" s="33"/>
    </row>
    <row r="175" spans="2:7" ht="21" customHeight="1">
      <c r="B175" s="28">
        <v>46322</v>
      </c>
      <c r="C175" s="36"/>
      <c r="D175" s="35"/>
      <c r="E175" s="34">
        <f t="shared" si="2"/>
        <v>0</v>
      </c>
      <c r="F175" s="33"/>
      <c r="G175" s="33"/>
    </row>
    <row r="176" spans="2:7" ht="21" customHeight="1">
      <c r="B176" s="28">
        <v>46323</v>
      </c>
      <c r="C176" s="36"/>
      <c r="D176" s="35"/>
      <c r="E176" s="34">
        <f t="shared" si="2"/>
        <v>0</v>
      </c>
      <c r="F176" s="33"/>
      <c r="G176" s="33"/>
    </row>
    <row r="177" spans="2:7" ht="21" customHeight="1">
      <c r="B177" s="28">
        <v>46324</v>
      </c>
      <c r="C177" s="36"/>
      <c r="D177" s="35"/>
      <c r="E177" s="34">
        <f t="shared" si="2"/>
        <v>0</v>
      </c>
      <c r="F177" s="33"/>
      <c r="G177" s="33"/>
    </row>
    <row r="178" spans="2:7" ht="21" customHeight="1">
      <c r="B178" s="28">
        <v>46325</v>
      </c>
      <c r="C178" s="36"/>
      <c r="D178" s="35"/>
      <c r="E178" s="34">
        <f t="shared" si="2"/>
        <v>0</v>
      </c>
      <c r="F178" s="33"/>
      <c r="G178" s="33"/>
    </row>
    <row r="179" spans="2:7" ht="21" customHeight="1">
      <c r="B179" s="28">
        <v>46328</v>
      </c>
      <c r="C179" s="36"/>
      <c r="D179" s="35"/>
      <c r="E179" s="34">
        <f t="shared" si="2"/>
        <v>0</v>
      </c>
      <c r="F179" s="33"/>
      <c r="G179" s="33"/>
    </row>
    <row r="180" spans="2:7" ht="21" customHeight="1">
      <c r="B180" s="28">
        <v>46329</v>
      </c>
      <c r="C180" s="36"/>
      <c r="D180" s="35"/>
      <c r="E180" s="34">
        <f t="shared" si="2"/>
        <v>0</v>
      </c>
      <c r="F180" s="33"/>
      <c r="G180" s="33"/>
    </row>
    <row r="181" spans="2:7" ht="21" customHeight="1">
      <c r="B181" s="28">
        <v>46330</v>
      </c>
      <c r="C181" s="36"/>
      <c r="D181" s="35"/>
      <c r="E181" s="34">
        <f t="shared" si="2"/>
        <v>0</v>
      </c>
      <c r="F181" s="33"/>
      <c r="G181" s="33"/>
    </row>
    <row r="182" spans="2:7" ht="21" customHeight="1">
      <c r="B182" s="28">
        <v>46331</v>
      </c>
      <c r="C182" s="36"/>
      <c r="D182" s="35"/>
      <c r="E182" s="34">
        <f t="shared" si="2"/>
        <v>0</v>
      </c>
      <c r="F182" s="33"/>
      <c r="G182" s="33"/>
    </row>
    <row r="183" spans="2:7" ht="21" customHeight="1">
      <c r="B183" s="28">
        <v>46332</v>
      </c>
      <c r="C183" s="36"/>
      <c r="D183" s="35"/>
      <c r="E183" s="34">
        <f t="shared" si="2"/>
        <v>0</v>
      </c>
      <c r="F183" s="33"/>
      <c r="G183" s="33"/>
    </row>
    <row r="184" spans="2:7" ht="21" customHeight="1">
      <c r="B184" s="28">
        <v>46335</v>
      </c>
      <c r="C184" s="36"/>
      <c r="D184" s="35"/>
      <c r="E184" s="34">
        <f t="shared" si="2"/>
        <v>0</v>
      </c>
      <c r="F184" s="33"/>
      <c r="G184" s="33"/>
    </row>
    <row r="185" spans="2:7" ht="21" customHeight="1">
      <c r="B185" s="28">
        <v>46336</v>
      </c>
      <c r="C185" s="36"/>
      <c r="D185" s="35"/>
      <c r="E185" s="34">
        <f t="shared" si="2"/>
        <v>0</v>
      </c>
      <c r="F185" s="33"/>
      <c r="G185" s="33"/>
    </row>
    <row r="186" spans="2:7" ht="21" customHeight="1">
      <c r="B186" s="28">
        <v>46337</v>
      </c>
      <c r="C186" s="36"/>
      <c r="D186" s="35"/>
      <c r="E186" s="34">
        <f t="shared" si="2"/>
        <v>0</v>
      </c>
      <c r="F186" s="33"/>
      <c r="G186" s="33"/>
    </row>
    <row r="187" spans="2:7" ht="21" customHeight="1">
      <c r="B187" s="28">
        <v>46338</v>
      </c>
      <c r="C187" s="36"/>
      <c r="D187" s="35"/>
      <c r="E187" s="34">
        <f t="shared" si="2"/>
        <v>0</v>
      </c>
      <c r="F187" s="33"/>
      <c r="G187" s="33"/>
    </row>
    <row r="188" spans="2:7" ht="21" customHeight="1">
      <c r="B188" s="28">
        <v>46339</v>
      </c>
      <c r="C188" s="36"/>
      <c r="D188" s="35"/>
      <c r="E188" s="34">
        <f t="shared" si="2"/>
        <v>0</v>
      </c>
      <c r="F188" s="33"/>
      <c r="G188" s="33"/>
    </row>
    <row r="189" spans="2:7" ht="21" customHeight="1">
      <c r="B189" s="28">
        <v>46342</v>
      </c>
      <c r="C189" s="36"/>
      <c r="D189" s="35"/>
      <c r="E189" s="34">
        <f t="shared" si="2"/>
        <v>0</v>
      </c>
      <c r="F189" s="33"/>
      <c r="G189" s="33"/>
    </row>
    <row r="190" spans="2:7" ht="21" customHeight="1">
      <c r="B190" s="28">
        <v>46343</v>
      </c>
      <c r="C190" s="36"/>
      <c r="D190" s="35"/>
      <c r="E190" s="34">
        <f t="shared" si="2"/>
        <v>0</v>
      </c>
      <c r="F190" s="33"/>
      <c r="G190" s="33"/>
    </row>
    <row r="191" spans="2:7" ht="21" customHeight="1">
      <c r="B191" s="28">
        <v>46344</v>
      </c>
      <c r="C191" s="36"/>
      <c r="D191" s="35"/>
      <c r="E191" s="34">
        <f t="shared" si="2"/>
        <v>0</v>
      </c>
      <c r="F191" s="33"/>
      <c r="G191" s="33"/>
    </row>
    <row r="192" spans="2:7" ht="21" customHeight="1">
      <c r="B192" s="28">
        <v>46345</v>
      </c>
      <c r="C192" s="36"/>
      <c r="D192" s="35"/>
      <c r="E192" s="34">
        <f t="shared" si="2"/>
        <v>0</v>
      </c>
      <c r="F192" s="33"/>
      <c r="G192" s="33"/>
    </row>
    <row r="193" spans="2:7" ht="21" customHeight="1">
      <c r="B193" s="28">
        <v>46346</v>
      </c>
      <c r="C193" s="36"/>
      <c r="D193" s="35"/>
      <c r="E193" s="34">
        <f t="shared" si="2"/>
        <v>0</v>
      </c>
      <c r="F193" s="33"/>
      <c r="G193" s="33"/>
    </row>
    <row r="194" spans="2:7" ht="21" customHeight="1">
      <c r="B194" s="28">
        <v>46349</v>
      </c>
      <c r="C194" s="36"/>
      <c r="D194" s="35"/>
      <c r="E194" s="34">
        <f t="shared" si="2"/>
        <v>0</v>
      </c>
      <c r="F194" s="33"/>
      <c r="G194" s="33"/>
    </row>
    <row r="195" spans="2:7" ht="21" customHeight="1">
      <c r="B195" s="28">
        <v>46350</v>
      </c>
      <c r="C195" s="36"/>
      <c r="D195" s="35"/>
      <c r="E195" s="34">
        <f t="shared" si="2"/>
        <v>0</v>
      </c>
      <c r="F195" s="33"/>
      <c r="G195" s="33"/>
    </row>
    <row r="196" spans="2:7" ht="21" customHeight="1">
      <c r="B196" s="28">
        <v>46351</v>
      </c>
      <c r="C196" s="36"/>
      <c r="D196" s="35"/>
      <c r="E196" s="34">
        <f t="shared" si="2"/>
        <v>0</v>
      </c>
      <c r="F196" s="33"/>
      <c r="G196" s="33"/>
    </row>
    <row r="197" spans="2:7" ht="21" customHeight="1">
      <c r="B197" s="28">
        <v>46352</v>
      </c>
      <c r="C197" s="36"/>
      <c r="D197" s="35"/>
      <c r="E197" s="34">
        <f t="shared" si="2"/>
        <v>0</v>
      </c>
      <c r="F197" s="33"/>
      <c r="G197" s="33"/>
    </row>
    <row r="198" spans="2:7" ht="21" customHeight="1">
      <c r="B198" s="28">
        <v>46353</v>
      </c>
      <c r="C198" s="36"/>
      <c r="D198" s="35"/>
      <c r="E198" s="34">
        <f t="shared" si="2"/>
        <v>0</v>
      </c>
      <c r="F198" s="33"/>
      <c r="G198" s="33"/>
    </row>
    <row r="199" spans="2:7" ht="21" customHeight="1">
      <c r="B199" s="28">
        <v>46356</v>
      </c>
      <c r="C199" s="36"/>
      <c r="D199" s="35"/>
      <c r="E199" s="34">
        <f t="shared" si="2"/>
        <v>0</v>
      </c>
      <c r="F199" s="33"/>
      <c r="G199" s="33"/>
    </row>
    <row r="200" spans="2:7" ht="21" customHeight="1">
      <c r="B200" s="28">
        <v>46357</v>
      </c>
      <c r="C200" s="36"/>
      <c r="D200" s="35"/>
      <c r="E200" s="34">
        <f t="shared" si="2"/>
        <v>0</v>
      </c>
      <c r="F200" s="33"/>
      <c r="G200" s="33"/>
    </row>
    <row r="201" spans="2:7" ht="21" customHeight="1">
      <c r="B201" s="28">
        <v>46358</v>
      </c>
      <c r="C201" s="36"/>
      <c r="D201" s="35"/>
      <c r="E201" s="34">
        <f t="shared" si="2"/>
        <v>0</v>
      </c>
      <c r="F201" s="33"/>
      <c r="G201" s="33"/>
    </row>
    <row r="202" spans="2:7" ht="21" customHeight="1">
      <c r="B202" s="28">
        <v>46359</v>
      </c>
      <c r="C202" s="36"/>
      <c r="D202" s="35"/>
      <c r="E202" s="34">
        <f t="shared" si="2"/>
        <v>0</v>
      </c>
      <c r="F202" s="33"/>
      <c r="G202" s="33"/>
    </row>
    <row r="203" spans="2:7" ht="21" customHeight="1">
      <c r="B203" s="28">
        <v>46360</v>
      </c>
      <c r="C203" s="36"/>
      <c r="D203" s="35"/>
      <c r="E203" s="34">
        <f t="shared" si="2"/>
        <v>0</v>
      </c>
      <c r="F203" s="33"/>
      <c r="G203" s="33"/>
    </row>
    <row r="204" spans="2:7" ht="21" customHeight="1">
      <c r="B204" s="28">
        <v>46363</v>
      </c>
      <c r="C204" s="36"/>
      <c r="D204" s="35"/>
      <c r="E204" s="34">
        <f t="shared" si="2"/>
        <v>0</v>
      </c>
      <c r="F204" s="33"/>
      <c r="G204" s="33"/>
    </row>
    <row r="205" spans="2:7" ht="21" customHeight="1">
      <c r="B205" s="28">
        <v>46364</v>
      </c>
      <c r="C205" s="36"/>
      <c r="D205" s="35"/>
      <c r="E205" s="34">
        <f t="shared" si="2"/>
        <v>0</v>
      </c>
      <c r="F205" s="33"/>
      <c r="G205" s="33"/>
    </row>
    <row r="206" spans="2:7" ht="21" customHeight="1">
      <c r="B206" s="28">
        <v>46365</v>
      </c>
      <c r="C206" s="36"/>
      <c r="D206" s="35"/>
      <c r="E206" s="34">
        <f t="shared" si="2"/>
        <v>0</v>
      </c>
      <c r="F206" s="33"/>
      <c r="G206" s="33"/>
    </row>
    <row r="207" spans="2:7" ht="21" customHeight="1">
      <c r="B207" s="28">
        <v>46366</v>
      </c>
      <c r="C207" s="36"/>
      <c r="D207" s="35"/>
      <c r="E207" s="34">
        <f t="shared" si="2"/>
        <v>0</v>
      </c>
      <c r="F207" s="33"/>
      <c r="G207" s="33"/>
    </row>
    <row r="208" spans="2:7" ht="21" customHeight="1">
      <c r="B208" s="28">
        <v>46367</v>
      </c>
      <c r="C208" s="36"/>
      <c r="D208" s="35"/>
      <c r="E208" s="34">
        <f t="shared" si="2"/>
        <v>0</v>
      </c>
      <c r="F208" s="33"/>
      <c r="G208" s="33"/>
    </row>
    <row r="209" spans="2:7" ht="21" customHeight="1">
      <c r="B209" s="28">
        <v>46370</v>
      </c>
      <c r="C209" s="36"/>
      <c r="D209" s="35"/>
      <c r="E209" s="34">
        <f t="shared" ref="E209:E219" si="3">C209*D209</f>
        <v>0</v>
      </c>
      <c r="F209" s="33"/>
      <c r="G209" s="33"/>
    </row>
    <row r="210" spans="2:7" ht="21" customHeight="1">
      <c r="B210" s="28">
        <v>46371</v>
      </c>
      <c r="C210" s="36"/>
      <c r="D210" s="35"/>
      <c r="E210" s="34">
        <f t="shared" si="3"/>
        <v>0</v>
      </c>
      <c r="F210" s="33"/>
      <c r="G210" s="33"/>
    </row>
    <row r="211" spans="2:7" ht="21" customHeight="1">
      <c r="B211" s="28">
        <v>46372</v>
      </c>
      <c r="C211" s="36"/>
      <c r="D211" s="35"/>
      <c r="E211" s="34">
        <f t="shared" si="3"/>
        <v>0</v>
      </c>
      <c r="F211" s="33"/>
      <c r="G211" s="33"/>
    </row>
    <row r="212" spans="2:7" ht="21" customHeight="1">
      <c r="B212" s="28">
        <v>46373</v>
      </c>
      <c r="C212" s="36"/>
      <c r="D212" s="35"/>
      <c r="E212" s="34">
        <f t="shared" si="3"/>
        <v>0</v>
      </c>
      <c r="F212" s="33"/>
      <c r="G212" s="33"/>
    </row>
    <row r="213" spans="2:7" ht="21" customHeight="1">
      <c r="B213" s="28">
        <v>46374</v>
      </c>
      <c r="C213" s="36"/>
      <c r="D213" s="35"/>
      <c r="E213" s="34">
        <f t="shared" si="3"/>
        <v>0</v>
      </c>
      <c r="F213" s="33"/>
      <c r="G213" s="33"/>
    </row>
    <row r="214" spans="2:7" ht="21" customHeight="1">
      <c r="B214" s="28">
        <v>46377</v>
      </c>
      <c r="C214" s="36"/>
      <c r="D214" s="35"/>
      <c r="E214" s="34">
        <f t="shared" si="3"/>
        <v>0</v>
      </c>
      <c r="F214" s="33"/>
      <c r="G214" s="33"/>
    </row>
    <row r="215" spans="2:7" ht="21" customHeight="1">
      <c r="B215" s="28">
        <v>46378</v>
      </c>
      <c r="C215" s="36"/>
      <c r="D215" s="35"/>
      <c r="E215" s="34">
        <f t="shared" si="3"/>
        <v>0</v>
      </c>
      <c r="F215" s="33"/>
      <c r="G215" s="33"/>
    </row>
    <row r="216" spans="2:7" ht="21" customHeight="1">
      <c r="B216" s="28">
        <v>46379</v>
      </c>
      <c r="C216" s="36"/>
      <c r="D216" s="35"/>
      <c r="E216" s="34">
        <f t="shared" si="3"/>
        <v>0</v>
      </c>
      <c r="F216" s="33"/>
      <c r="G216" s="33"/>
    </row>
    <row r="217" spans="2:7" ht="21" customHeight="1">
      <c r="B217" s="28">
        <v>46384</v>
      </c>
      <c r="C217" s="36"/>
      <c r="D217" s="35"/>
      <c r="E217" s="34">
        <f t="shared" si="3"/>
        <v>0</v>
      </c>
      <c r="F217" s="33"/>
      <c r="G217" s="33"/>
    </row>
    <row r="218" spans="2:7" ht="21" customHeight="1">
      <c r="B218" s="28">
        <v>46385</v>
      </c>
      <c r="C218" s="36"/>
      <c r="D218" s="35"/>
      <c r="E218" s="34">
        <f t="shared" si="3"/>
        <v>0</v>
      </c>
      <c r="F218" s="33"/>
      <c r="G218" s="33"/>
    </row>
    <row r="219" spans="2:7" ht="21" customHeight="1">
      <c r="B219" s="28">
        <v>46386</v>
      </c>
      <c r="C219" s="36"/>
      <c r="D219" s="35"/>
      <c r="E219" s="34">
        <f t="shared" si="3"/>
        <v>0</v>
      </c>
      <c r="F219" s="33"/>
      <c r="G219" s="33"/>
    </row>
    <row r="220" spans="2:7" ht="21" customHeight="1">
      <c r="B220" s="28"/>
      <c r="C220" s="32"/>
      <c r="D220" s="31"/>
      <c r="E220" s="30"/>
      <c r="F220" s="29"/>
      <c r="G220" s="29"/>
    </row>
    <row r="221" spans="2:7" ht="21" customHeight="1">
      <c r="B221" s="28"/>
      <c r="C221" s="27"/>
      <c r="E221" s="26"/>
      <c r="F221" s="25"/>
      <c r="G221" s="25"/>
    </row>
    <row r="222" spans="2:7" ht="21" customHeight="1">
      <c r="B222" s="28"/>
      <c r="C222" s="27"/>
      <c r="E222" s="26"/>
      <c r="F222" s="25"/>
      <c r="G222" s="25"/>
    </row>
    <row r="223" spans="2:7" ht="21" customHeight="1">
      <c r="B223" s="28"/>
      <c r="C223" s="27"/>
      <c r="E223" s="26"/>
      <c r="F223" s="25"/>
      <c r="G223" s="25"/>
    </row>
    <row r="224" spans="2:7" ht="21" customHeight="1">
      <c r="B224" s="28"/>
      <c r="C224" s="27"/>
      <c r="E224" s="26"/>
      <c r="F224" s="25"/>
      <c r="G224" s="25"/>
    </row>
    <row r="225" spans="2:7" ht="21" customHeight="1">
      <c r="B225" s="28"/>
      <c r="C225" s="27"/>
      <c r="E225" s="26"/>
      <c r="F225" s="25"/>
      <c r="G225" s="25"/>
    </row>
    <row r="226" spans="2:7" ht="21" customHeight="1">
      <c r="B226" s="28"/>
      <c r="C226" s="27"/>
      <c r="E226" s="26"/>
      <c r="F226" s="25"/>
      <c r="G226" s="25"/>
    </row>
    <row r="227" spans="2:7" ht="21" customHeight="1">
      <c r="B227" s="28"/>
      <c r="C227" s="27"/>
      <c r="E227" s="26"/>
      <c r="F227" s="25"/>
      <c r="G227" s="25"/>
    </row>
    <row r="228" spans="2:7" ht="21" customHeight="1">
      <c r="B228" s="28"/>
      <c r="C228" s="27"/>
      <c r="E228" s="26"/>
      <c r="F228" s="25"/>
      <c r="G228" s="25"/>
    </row>
    <row r="229" spans="2:7" ht="21" customHeight="1">
      <c r="B229" s="28"/>
      <c r="C229" s="27"/>
      <c r="E229" s="26"/>
      <c r="F229" s="25"/>
      <c r="G229" s="25"/>
    </row>
    <row r="230" spans="2:7" ht="21" customHeight="1">
      <c r="B230" s="28"/>
      <c r="C230" s="27"/>
      <c r="E230" s="26"/>
      <c r="F230" s="25"/>
      <c r="G230" s="25"/>
    </row>
    <row r="231" spans="2:7" ht="21" customHeight="1">
      <c r="B231" s="28"/>
      <c r="C231" s="27"/>
      <c r="E231" s="26"/>
      <c r="F231" s="25"/>
      <c r="G231" s="25"/>
    </row>
    <row r="232" spans="2:7" ht="21" customHeight="1">
      <c r="B232" s="28"/>
      <c r="C232" s="27"/>
      <c r="E232" s="26"/>
      <c r="F232" s="25"/>
      <c r="G232" s="25"/>
    </row>
    <row r="233" spans="2:7" ht="21" customHeight="1">
      <c r="B233" s="28"/>
      <c r="C233" s="27"/>
      <c r="E233" s="26"/>
      <c r="F233" s="25"/>
      <c r="G233" s="25"/>
    </row>
    <row r="234" spans="2:7" ht="21" customHeight="1">
      <c r="B234" s="28"/>
      <c r="C234" s="27"/>
      <c r="E234" s="26"/>
      <c r="F234" s="25"/>
      <c r="G234" s="25"/>
    </row>
    <row r="235" spans="2:7" ht="21" customHeight="1">
      <c r="B235" s="28"/>
      <c r="C235" s="27"/>
      <c r="E235" s="26"/>
      <c r="F235" s="25"/>
      <c r="G235" s="25"/>
    </row>
    <row r="236" spans="2:7" ht="21" customHeight="1">
      <c r="B236" s="28"/>
      <c r="C236" s="27"/>
      <c r="E236" s="26"/>
      <c r="F236" s="25"/>
      <c r="G236" s="25"/>
    </row>
  </sheetData>
  <mergeCells count="2">
    <mergeCell ref="B4:G4"/>
    <mergeCell ref="B6:G7"/>
  </mergeCells>
  <pageMargins left="0.7" right="0.7" top="0.75" bottom="0.75" header="0.3" footer="0.3"/>
  <pageSetup scale="7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A r r a y O f S h e e t   x m l n s = " u r n : s c h e m a s - m i c r o s o f t - c o m . S i x F i n a n c i a l . F i n X L " /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Generic Document" ma:contentTypeID="0x010100D90557FF080F4CB4B7E7ECF37C5C350500A9CA20713FAB314A9DC9946AFBD64167" ma:contentTypeVersion="2" ma:contentTypeDescription="Word-based template used to create documents outside of the UBS style" ma:contentTypeScope="" ma:versionID="d3b6a49c431ce493d3269bb4688da60a">
  <xsd:schema xmlns:xsd="http://www.w3.org/2001/XMLSchema" xmlns:xs="http://www.w3.org/2001/XMLSchema" xmlns:p="http://schemas.microsoft.com/office/2006/metadata/properties" xmlns:ns3="B011F031-2779-4F06-81FD-C3230D7A389D" targetNamespace="http://schemas.microsoft.com/office/2006/metadata/properties" ma:root="true" ma:fieldsID="982a5858cef08781251cf15f818f2403" ns3:_="">
    <xsd:import namespace="B011F031-2779-4F06-81FD-C3230D7A389D"/>
    <xsd:element name="properties">
      <xsd:complexType>
        <xsd:sequence>
          <xsd:element name="documentManagement">
            <xsd:complexType>
              <xsd:all>
                <xsd:element ref="ns3:PresentationIDs" minOccurs="0"/>
                <xsd:element ref="ns3:Products" minOccurs="0"/>
                <xsd:element ref="ns3:Sectors" minOccurs="0"/>
                <xsd:element ref="ns3:Region" minOccurs="0"/>
                <xsd:element ref="ns3:Country" minOccurs="0"/>
                <xsd:element ref="ns3:CompanyName" minOccurs="0"/>
                <xsd:element ref="ns3:ProjectName" minOccurs="0"/>
                <xsd:element ref="ns3:Abbreviation" minOccurs="0"/>
                <xsd:element ref="ns3:ProjectOpportunityId" minOccurs="0"/>
                <xsd:element ref="ns3:Company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11F031-2779-4F06-81FD-C3230D7A389D" elementFormDefault="qualified">
    <xsd:import namespace="http://schemas.microsoft.com/office/2006/documentManagement/types"/>
    <xsd:import namespace="http://schemas.microsoft.com/office/infopath/2007/PartnerControls"/>
    <xsd:element name="PresentationIDs" ma:index="9" nillable="true" ma:displayName="Presentation IDs" ma:description="List of Presentation IDs, seperated by a ;" ma:internalName="PresentationIDs">
      <xsd:simpleType>
        <xsd:restriction base="dms:Text">
          <xsd:maxLength value="255"/>
        </xsd:restriction>
      </xsd:simpleType>
    </xsd:element>
    <xsd:element name="Products" ma:index="10" nillable="true" ma:displayName="Products" ma:description="Opp Products, seperated by a ;" ma:internalName="Products">
      <xsd:simpleType>
        <xsd:restriction base="dms:Text">
          <xsd:maxLength value="255"/>
        </xsd:restriction>
      </xsd:simpleType>
    </xsd:element>
    <xsd:element name="Sectors" ma:index="11" nillable="true" ma:displayName="Sectors" ma:description="Opp Sectors, seperated by a ;" ma:internalName="Sectors">
      <xsd:simpleType>
        <xsd:restriction base="dms:Text">
          <xsd:maxLength value="255"/>
        </xsd:restriction>
      </xsd:simpleType>
    </xsd:element>
    <xsd:element name="Region" ma:index="12" nillable="true" ma:displayName="Region" ma:description="List of Regions, seperated by a ;" ma:internalName="Region">
      <xsd:simpleType>
        <xsd:restriction base="dms:Text">
          <xsd:maxLength value="255"/>
        </xsd:restriction>
      </xsd:simpleType>
    </xsd:element>
    <xsd:element name="Country" ma:index="13" nillable="true" ma:displayName="Country" ma:description="List of Countries, seperated by a ;" ma:internalName="Country">
      <xsd:simpleType>
        <xsd:restriction base="dms:Text">
          <xsd:maxLength value="255"/>
        </xsd:restriction>
      </xsd:simpleType>
    </xsd:element>
    <xsd:element name="CompanyName" ma:index="14" nillable="true" ma:displayName="Company Name" ma:description="Opp Company Name" ma:internalName="CompanyName">
      <xsd:simpleType>
        <xsd:restriction base="dms:Text">
          <xsd:maxLength value="255"/>
        </xsd:restriction>
      </xsd:simpleType>
    </xsd:element>
    <xsd:element name="ProjectName" ma:index="15" nillable="true" ma:displayName="Project Name" ma:description="Opp Project Name" ma:internalName="ProjectName">
      <xsd:simpleType>
        <xsd:restriction base="dms:Text">
          <xsd:maxLength value="255"/>
        </xsd:restriction>
      </xsd:simpleType>
    </xsd:element>
    <xsd:element name="Abbreviation" ma:index="16" nillable="true" ma:displayName="Abbreviation" ma:description="Opp Abbreviation" ma:internalName="Abbreviation">
      <xsd:simpleType>
        <xsd:restriction base="dms:Text">
          <xsd:maxLength value="255"/>
        </xsd:restriction>
      </xsd:simpleType>
    </xsd:element>
    <xsd:element name="ProjectOpportunityId" ma:index="17" nillable="true" ma:displayName="Project Opportunity Id" ma:description="Opp Project Id" ma:internalName="ProjectOpportunityId">
      <xsd:simpleType>
        <xsd:restriction base="dms:Text">
          <xsd:maxLength value="255"/>
        </xsd:restriction>
      </xsd:simpleType>
    </xsd:element>
    <xsd:element name="CompanyId" ma:index="18" nillable="true" ma:displayName="Company Id" ma:description="Opp Company Id" ma:internalName="CompanyI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8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ducts xmlns="B011F031-2779-4F06-81FD-C3230D7A389D" xsi:nil="true"/>
    <PresentationIDs xmlns="B011F031-2779-4F06-81FD-C3230D7A389D" xsi:nil="true"/>
    <Region xmlns="B011F031-2779-4F06-81FD-C3230D7A389D" xsi:nil="true"/>
    <ProjectOpportunityId xmlns="B011F031-2779-4F06-81FD-C3230D7A389D" xsi:nil="true"/>
    <Abbreviation xmlns="B011F031-2779-4F06-81FD-C3230D7A389D" xsi:nil="true"/>
    <Country xmlns="B011F031-2779-4F06-81FD-C3230D7A389D" xsi:nil="true"/>
    <ProjectName xmlns="B011F031-2779-4F06-81FD-C3230D7A389D" xsi:nil="true"/>
    <CompanyId xmlns="B011F031-2779-4F06-81FD-C3230D7A389D" xsi:nil="true"/>
    <CompanyName xmlns="B011F031-2779-4F06-81FD-C3230D7A389D" xsi:nil="true"/>
    <Sectors xmlns="B011F031-2779-4F06-81FD-C3230D7A389D" xsi:nil="true"/>
  </documentManagement>
</p:properties>
</file>

<file path=customXml/itemProps1.xml><?xml version="1.0" encoding="utf-8"?>
<ds:datastoreItem xmlns:ds="http://schemas.openxmlformats.org/officeDocument/2006/customXml" ds:itemID="{83BE1879-A600-4B95-974B-CE9B1E662B61}">
  <ds:schemaRefs>
    <ds:schemaRef ds:uri="urn:schemas-microsoft-com.SixFinancial.FinXL"/>
  </ds:schemaRefs>
</ds:datastoreItem>
</file>

<file path=customXml/itemProps2.xml><?xml version="1.0" encoding="utf-8"?>
<ds:datastoreItem xmlns:ds="http://schemas.openxmlformats.org/officeDocument/2006/customXml" ds:itemID="{28FB09D4-B165-4D98-B951-CF6D6CDFBB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EE362A-4F20-4352-A55E-1507176099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11F031-2779-4F06-81FD-C3230D7A38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1957618-C90D-4161-BDC7-E7D08B4984B9}">
  <ds:schemaRefs>
    <ds:schemaRef ds:uri="http://purl.org/dc/terms/"/>
    <ds:schemaRef ds:uri="B011F031-2779-4F06-81FD-C3230D7A389D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PresentationFormat>00d93b2f-e1e7-4d5a-8018-c91e05dea708</PresentationFormat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Share Buyback</vt:lpstr>
      <vt:lpstr>Outside Share Buyback</vt:lpstr>
      <vt:lpstr>'Outside Share Buyback'!Print_Area</vt:lpstr>
      <vt:lpstr>'Share Buyback'!Print_Area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Lupandin, Gleb-CCS+</dc:creator>
  <cp:lastModifiedBy>Legal</cp:lastModifiedBy>
  <cp:lastPrinted>2025-09-22T18:19:10Z</cp:lastPrinted>
  <dcterms:created xsi:type="dcterms:W3CDTF">2015-10-19T13:33:16Z</dcterms:created>
  <dcterms:modified xsi:type="dcterms:W3CDTF">2026-07-21T14:54:33Z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howGridlines">
    <vt:lpwstr>-1</vt:lpwstr>
  </property>
  <property fmtid="{D5CDD505-2E9C-101B-9397-08002B2CF9AE}" pid="3" name="Language">
    <vt:lpwstr>1033</vt:lpwstr>
  </property>
  <property fmtid="{D5CDD505-2E9C-101B-9397-08002B2CF9AE}" pid="4" name="Workbook_FontSize">
    <vt:lpwstr>10</vt:lpwstr>
  </property>
  <property fmtid="{D5CDD505-2E9C-101B-9397-08002B2CF9AE}" pid="5" name="Average_Translated">
    <vt:lpwstr>Average</vt:lpwstr>
  </property>
  <property fmtid="{D5CDD505-2E9C-101B-9397-08002B2CF9AE}" pid="6" name="Stock_Volume_XAxis_Label">
    <vt:lpwstr>Closing date</vt:lpwstr>
  </property>
  <property fmtid="{D5CDD505-2E9C-101B-9397-08002B2CF9AE}" pid="7" name="Annotation_Add_Date">
    <vt:lpwstr>-1</vt:lpwstr>
  </property>
  <property fmtid="{D5CDD505-2E9C-101B-9397-08002B2CF9AE}" pid="8" name="ContentTypeId">
    <vt:lpwstr>0x010100D90557FF080F4CB4B7E7ECF37C5C350500A9CA20713FAB314A9DC9946AFBD64167</vt:lpwstr>
  </property>
  <property fmtid="{D5CDD505-2E9C-101B-9397-08002B2CF9AE}" pid="9" name="Share_PX_Label">
    <vt:lpwstr>Stock price</vt:lpwstr>
  </property>
  <property fmtid="{D5CDD505-2E9C-101B-9397-08002B2CF9AE}" pid="10" name="Pie_Chart_Legend">
    <vt:lpwstr>0</vt:lpwstr>
  </property>
  <property fmtid="{D5CDD505-2E9C-101B-9397-08002B2CF9AE}" pid="11" name="ShowYAxis">
    <vt:lpwstr>0</vt:lpwstr>
  </property>
  <property fmtid="{D5CDD505-2E9C-101B-9397-08002B2CF9AE}" pid="12" name="Thick_Lines">
    <vt:lpwstr>0</vt:lpwstr>
  </property>
  <property fmtid="{D5CDD505-2E9C-101B-9397-08002B2CF9AE}" pid="13" name="Pie_Chart_Labels">
    <vt:lpwstr>-1</vt:lpwstr>
  </property>
  <property fmtid="{D5CDD505-2E9C-101B-9397-08002B2CF9AE}" pid="14" name="Annotation_Date_Bold">
    <vt:lpwstr>-1</vt:lpwstr>
  </property>
  <property fmtid="{D5CDD505-2E9C-101B-9397-08002B2CF9AE}" pid="15" name="Create_Backup">
    <vt:lpwstr>3</vt:lpwstr>
  </property>
  <property fmtid="{D5CDD505-2E9C-101B-9397-08002B2CF9AE}" pid="16" name="Workbook_Font">
    <vt:lpwstr>Frutiger 45 Light</vt:lpwstr>
  </property>
  <property fmtid="{D5CDD505-2E9C-101B-9397-08002B2CF9AE}" pid="17" name="UseStackWhiteBorder">
    <vt:lpwstr>-1</vt:lpwstr>
  </property>
  <property fmtid="{D5CDD505-2E9C-101B-9397-08002B2CF9AE}" pid="18" name="UseDashStyle">
    <vt:lpwstr>0</vt:lpwstr>
  </property>
  <property fmtid="{D5CDD505-2E9C-101B-9397-08002B2CF9AE}" pid="19" name="Annotation_Date_Format">
    <vt:lpwstr>F1</vt:lpwstr>
  </property>
  <property fmtid="{D5CDD505-2E9C-101B-9397-08002B2CF9AE}" pid="20" name="Volume_Label">
    <vt:lpwstr>Volume (000s)</vt:lpwstr>
  </property>
  <property fmtid="{D5CDD505-2E9C-101B-9397-08002B2CF9AE}" pid="21" name="Num_Categories_On_XAxis">
    <vt:lpwstr>6</vt:lpwstr>
  </property>
  <property fmtid="{D5CDD505-2E9C-101B-9397-08002B2CF9AE}" pid="22" name="Signature">
    <vt:lpwstr>VjXYtMho3+RaSw6CJQdSnh0aQyoMuYz0Ban7SMP/acxQR7j1n3DnPwaDmc/5sny2/fmli/51H8EZgVI7520CGw==</vt:lpwstr>
  </property>
  <property fmtid="{D5CDD505-2E9C-101B-9397-08002B2CF9AE}" pid="23" name="_SIProp12DataClass+cc5a530f-41a6-45ea-9bc4-32c4db9fb913">
    <vt:lpwstr>v=1.2&gt;I=cc5a530f-41a6-45ea-9bc4-32c4db9fb913&amp;N=NotProtectedAttachment&amp;V=1.3&amp;U=System&amp;D=System&amp;A=Associated&amp;H=False</vt:lpwstr>
  </property>
  <property fmtid="{D5CDD505-2E9C-101B-9397-08002B2CF9AE}" pid="24" name="IQP_Classification">
    <vt:lpwstr>NotProtectedAttachment</vt:lpwstr>
  </property>
  <property fmtid="{D5CDD505-2E9C-101B-9397-08002B2CF9AE}" pid="25" name="MSIP_Label_fe213162-8742-4817-ab6f-53da7c79e427_Enabled">
    <vt:lpwstr>true</vt:lpwstr>
  </property>
  <property fmtid="{D5CDD505-2E9C-101B-9397-08002B2CF9AE}" pid="26" name="MSIP_Label_fe213162-8742-4817-ab6f-53da7c79e427_SetDate">
    <vt:lpwstr>2026-03-16T11:04:21Z</vt:lpwstr>
  </property>
  <property fmtid="{D5CDD505-2E9C-101B-9397-08002B2CF9AE}" pid="27" name="MSIP_Label_fe213162-8742-4817-ab6f-53da7c79e427_Method">
    <vt:lpwstr>Privileged</vt:lpwstr>
  </property>
  <property fmtid="{D5CDD505-2E9C-101B-9397-08002B2CF9AE}" pid="28" name="MSIP_Label_fe213162-8742-4817-ab6f-53da7c79e427_Name">
    <vt:lpwstr>Conf-MayLeave</vt:lpwstr>
  </property>
  <property fmtid="{D5CDD505-2E9C-101B-9397-08002B2CF9AE}" pid="29" name="MSIP_Label_fe213162-8742-4817-ab6f-53da7c79e427_SiteId">
    <vt:lpwstr>fb6ea403-7cf1-4905-810a-fe5547e98204</vt:lpwstr>
  </property>
  <property fmtid="{D5CDD505-2E9C-101B-9397-08002B2CF9AE}" pid="30" name="MSIP_Label_fe213162-8742-4817-ab6f-53da7c79e427_ActionId">
    <vt:lpwstr>50ed911d-8769-4429-b78d-4ca00f4c8af2</vt:lpwstr>
  </property>
  <property fmtid="{D5CDD505-2E9C-101B-9397-08002B2CF9AE}" pid="31" name="MSIP_Label_fe213162-8742-4817-ab6f-53da7c79e427_ContentBits">
    <vt:lpwstr>0</vt:lpwstr>
  </property>
  <property fmtid="{D5CDD505-2E9C-101B-9397-08002B2CF9AE}" pid="32" name="MSIP_Label_fe213162-8742-4817-ab6f-53da7c79e427_Tag">
    <vt:lpwstr>10, 0, 1, 1</vt:lpwstr>
  </property>
</Properties>
</file>