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ugrin\Downloads\"/>
    </mc:Choice>
  </mc:AlternateContent>
  <xr:revisionPtr revIDLastSave="0" documentId="8_{E20AF59C-C9E5-4A9E-9FD0-E6AAA6680E9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Income Statement" sheetId="4" r:id="rId1"/>
    <sheet name="Balance sheet" sheetId="5" r:id="rId2"/>
    <sheet name="Cash Flow" sheetId="6" r:id="rId3"/>
    <sheet name=" Core and IFRS profit or loss" sheetId="9" r:id="rId4"/>
    <sheet name="Equity free cash flow" sheetId="10" r:id="rId5"/>
  </sheet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26" i="9" l="1"/>
  <c r="F26" i="9"/>
  <c r="D23" i="10" l="1"/>
</calcChain>
</file>

<file path=xl/sharedStrings.xml><?xml version="1.0" encoding="utf-8"?>
<sst xmlns="http://schemas.openxmlformats.org/spreadsheetml/2006/main" count="263" uniqueCount="180">
  <si>
    <t>CONSOLIDATED</t>
  </si>
  <si>
    <t>STATEMENT OF</t>
  </si>
  <si>
    <t>PROFIT OR LOSS</t>
  </si>
  <si>
    <t>IN MILLIONS OF CHF</t>
  </si>
  <si>
    <t>NOTE</t>
  </si>
  <si>
    <t>Net sales</t>
  </si>
  <si>
    <t>Advertising income</t>
  </si>
  <si>
    <t>Turnover</t>
  </si>
  <si>
    <t>Cost of sales</t>
  </si>
  <si>
    <t>Gross profit</t>
  </si>
  <si>
    <t>Personnel expenses</t>
  </si>
  <si>
    <t>Depreciation and amortization</t>
  </si>
  <si>
    <t>Other expenses</t>
  </si>
  <si>
    <t>Other income</t>
  </si>
  <si>
    <t>Finance expenses</t>
  </si>
  <si>
    <t>Finance income</t>
  </si>
  <si>
    <t>ATTRIBUTABLE TO</t>
  </si>
  <si>
    <t>Non-controlling interests</t>
  </si>
  <si>
    <t>Equity holders of the parent</t>
  </si>
  <si>
    <t>EARNINGS PER SHARE ATTRIBUTABLE TO EQUITY HOLDERS OF THE PARENT</t>
  </si>
  <si>
    <t>FINANCIAL POSITION</t>
  </si>
  <si>
    <t>ASSETS</t>
  </si>
  <si>
    <t>Property, plant and equipment</t>
  </si>
  <si>
    <t>Intangible assets</t>
  </si>
  <si>
    <t>Goodwill</t>
  </si>
  <si>
    <t>Deferred tax assets</t>
  </si>
  <si>
    <t>Other non-current assets</t>
  </si>
  <si>
    <t>Non-current assets</t>
  </si>
  <si>
    <t>Inventories</t>
  </si>
  <si>
    <t>Trade and credit card receivables</t>
  </si>
  <si>
    <t>Other accounts receivable</t>
  </si>
  <si>
    <t>Cash and cash equivalents</t>
  </si>
  <si>
    <t>Current assets</t>
  </si>
  <si>
    <t>Total assets</t>
  </si>
  <si>
    <t>LIABILITIES AND SHAREHOLDERS’ EQUITY</t>
  </si>
  <si>
    <t>Total equity</t>
  </si>
  <si>
    <t>Deferred tax liabilities</t>
  </si>
  <si>
    <t>Other non-current liabilities</t>
  </si>
  <si>
    <t>Trade payables</t>
  </si>
  <si>
    <t>Income tax payables</t>
  </si>
  <si>
    <t>Total liabilities</t>
  </si>
  <si>
    <t>CASH FLOWS</t>
  </si>
  <si>
    <t>CASH FLOWS FROM OPERATING ACTIVITIES</t>
  </si>
  <si>
    <t>ADJUSTMENTS FOR:</t>
  </si>
  <si>
    <t>Other non-cash items</t>
  </si>
  <si>
    <t>Relief of lease obligations</t>
  </si>
  <si>
    <t>Finance expense</t>
  </si>
  <si>
    <t>Cash flow before working capital changes</t>
  </si>
  <si>
    <t>Cash generated from operations</t>
  </si>
  <si>
    <t>Income tax paid</t>
  </si>
  <si>
    <t>CASH FLOW USED IN INVESTING ACTIVITIES</t>
  </si>
  <si>
    <t>Purchase of intangible assets</t>
  </si>
  <si>
    <t>Proceeds from lease income</t>
  </si>
  <si>
    <t>Proceeds from sale of property, plant and equipment</t>
  </si>
  <si>
    <t>Proceeds from sale of financial assets</t>
  </si>
  <si>
    <t>CASH FLOW FROM FINANCING ACTIVITIES</t>
  </si>
  <si>
    <t>Proceeds from borrowings</t>
  </si>
  <si>
    <t>Payment of derivatives interests</t>
  </si>
  <si>
    <t>Repayment of borrowings</t>
  </si>
  <si>
    <t>Dividends paid to non-controlling interests</t>
  </si>
  <si>
    <t>Purchase of treasury shares</t>
  </si>
  <si>
    <t>Lease payments</t>
  </si>
  <si>
    <t>Currency translation on cash</t>
  </si>
  <si>
    <t>Increase/Decrease in cash and cash equivalents</t>
  </si>
  <si>
    <t>CASH AND CASH EQUIVALENTS AT THE</t>
  </si>
  <si>
    <t>- beginning of the period</t>
  </si>
  <si>
    <t>- end of the period</t>
  </si>
  <si>
    <t>IN %</t>
  </si>
  <si>
    <t>CORE EBITDA</t>
  </si>
  <si>
    <t>Other non-cash items and changes in lease obligations (MAG related)</t>
  </si>
  <si>
    <t>Changes in net working capital</t>
  </si>
  <si>
    <t>Capital expenditures</t>
  </si>
  <si>
    <t>Dividends from associates</t>
  </si>
  <si>
    <t>Income taxes paid</t>
  </si>
  <si>
    <t>Cash flow before financing</t>
  </si>
  <si>
    <t>Interest, net</t>
  </si>
  <si>
    <t>Other financing items</t>
  </si>
  <si>
    <t>Equity free cash flow</t>
  </si>
  <si>
    <t>– at the beginning of the period</t>
  </si>
  <si>
    <t>– at the end of the period</t>
  </si>
  <si>
    <t>Impairment net</t>
  </si>
  <si>
    <t>Operating profit</t>
  </si>
  <si>
    <t>Foreign exchange (loss)/gain</t>
  </si>
  <si>
    <t>Profit before tax</t>
  </si>
  <si>
    <t>Income tax expenses</t>
  </si>
  <si>
    <t>Net profit</t>
  </si>
  <si>
    <t>Basic earnings / (loss) per share in CHF</t>
  </si>
  <si>
    <t>Diluted earnings / (loss) per share in CHF</t>
  </si>
  <si>
    <t>Investment in associates</t>
  </si>
  <si>
    <t>Net defined benefit asset</t>
  </si>
  <si>
    <t>Current investments</t>
  </si>
  <si>
    <t>Income tax receivables</t>
  </si>
  <si>
    <t>Net defined benefit obligation</t>
  </si>
  <si>
    <t>Non-current liabilities</t>
  </si>
  <si>
    <t>Current liabilities</t>
  </si>
  <si>
    <t>31.12.2022</t>
  </si>
  <si>
    <t>Increase/(decrease) in allowances and provisions</t>
  </si>
  <si>
    <t>Loss/(gain) on sale of non-current assets</t>
  </si>
  <si>
    <t>Loss/(gain) on foreign exchange differences</t>
  </si>
  <si>
    <t>Decrease/(increase) in trade and other accounts receivable</t>
  </si>
  <si>
    <t>Decrease/(increase) in inventories</t>
  </si>
  <si>
    <t>Decrease/(increase) in trade and other accounts payable</t>
  </si>
  <si>
    <t>Purchase of property, plant and equipment</t>
  </si>
  <si>
    <r>
      <t>Net cash flow from operating activities</t>
    </r>
    <r>
      <rPr>
        <b/>
        <vertAlign val="superscript"/>
        <sz val="10"/>
        <rFont val="Arial"/>
        <family val="2"/>
      </rPr>
      <t>1</t>
    </r>
  </si>
  <si>
    <t>Proceeds from/(Repayment) of loans receivable granted</t>
  </si>
  <si>
    <t>Net cash flow used in investing activities</t>
  </si>
  <si>
    <t>Transaction costs for financial instruments</t>
  </si>
  <si>
    <t xml:space="preserve">Proceeds from/(repayment) of 3rd party loans </t>
  </si>
  <si>
    <t>Contribution from non-controlling interests</t>
  </si>
  <si>
    <t>Net cash flow used in financing activities</t>
  </si>
  <si>
    <t>Purchase of non-controlling interests Autogrill</t>
  </si>
  <si>
    <t>Transaction costs</t>
  </si>
  <si>
    <t>Decrease/(Increase) in financial net debt</t>
  </si>
  <si>
    <r>
      <t>Cash flow related to minorities</t>
    </r>
    <r>
      <rPr>
        <vertAlign val="superscript"/>
        <sz val="10"/>
        <rFont val="Arial"/>
        <family val="2"/>
      </rPr>
      <t>1</t>
    </r>
  </si>
  <si>
    <r>
      <t>Acquisition &amp; financing activities, net</t>
    </r>
    <r>
      <rPr>
        <vertAlign val="superscript"/>
        <sz val="10"/>
        <rFont val="Arial"/>
        <family val="2"/>
      </rPr>
      <t>2</t>
    </r>
  </si>
  <si>
    <t>Fx effect on net debt and other non-cash items</t>
  </si>
  <si>
    <t>Depreciation &amp; impairment of PP&amp;E</t>
  </si>
  <si>
    <t>Amortization &amp; impairment of intangibles (CORE)/(IFRS)</t>
  </si>
  <si>
    <t>-</t>
  </si>
  <si>
    <t>Non-Controlling interests</t>
  </si>
  <si>
    <t>Borrowings</t>
  </si>
  <si>
    <t>Lease obligations</t>
  </si>
  <si>
    <t>Other current liabilities</t>
  </si>
  <si>
    <t>Total equity and liabilities</t>
  </si>
  <si>
    <t>31.12.2023</t>
  </si>
  <si>
    <t>Lease expenses</t>
  </si>
  <si>
    <t>Reversal of impairment</t>
  </si>
  <si>
    <t>2023</t>
  </si>
  <si>
    <t>2022</t>
  </si>
  <si>
    <t>Business combination, cash acquired</t>
  </si>
  <si>
    <t>Proceeds from sale of interest in subsidiaries, net of cash</t>
  </si>
  <si>
    <t>Dividends received from associates</t>
  </si>
  <si>
    <t>Purchase of financial assets</t>
  </si>
  <si>
    <r>
      <t>Interest received</t>
    </r>
    <r>
      <rPr>
        <vertAlign val="superscript"/>
        <sz val="10"/>
        <rFont val="Arial"/>
        <family val="2"/>
      </rPr>
      <t>2</t>
    </r>
  </si>
  <si>
    <r>
      <t>Interest paid</t>
    </r>
    <r>
      <rPr>
        <vertAlign val="superscript"/>
        <sz val="10"/>
        <rFont val="Arial"/>
        <family val="2"/>
      </rPr>
      <t>3</t>
    </r>
  </si>
  <si>
    <t>Provisions</t>
  </si>
  <si>
    <t>Equity attributable to equity holders of the parent</t>
  </si>
  <si>
    <t>Includes CHF (133.9) million dividends paid to non-controlling interests and CHF 31.4 million contribution from non-controlling interests.</t>
  </si>
  <si>
    <t>Acquisition &amp; financing activities, net consist mainly of the acquisition of net debt from Autogrill, the cash portion of the MTO consideration and purchases of treasury shares</t>
  </si>
  <si>
    <t>for the year ended December 31, 2023</t>
  </si>
  <si>
    <t>Other expenses (CORE)/(IFRS)</t>
  </si>
  <si>
    <t>Other income (CORE)/(IFRS)</t>
  </si>
  <si>
    <t>CORE EBITDA/Operating profit bef D&amp;A</t>
  </si>
  <si>
    <t>CORE EBIT/Operating profit (IFRS)</t>
  </si>
  <si>
    <t>CORE Profit before taxes/Profit before taxes (IFRS)</t>
  </si>
  <si>
    <t>Income tax (CORE)/(IFRS)</t>
  </si>
  <si>
    <t>CORE Net profit/Net profit (IFRS)</t>
  </si>
  <si>
    <t>CORE 2023</t>
  </si>
  <si>
    <t>In %</t>
  </si>
  <si>
    <t>CORE 2022</t>
  </si>
  <si>
    <t>IFRS 2023</t>
  </si>
  <si>
    <t>IFRS 2022</t>
  </si>
  <si>
    <t>CORE AND IFRS PROFIT OR LOSS</t>
  </si>
  <si>
    <t>EQUITY FREE CASH FLOW</t>
  </si>
  <si>
    <t>Concession expenses (CORE)/Leases expenses (IFRS)</t>
  </si>
  <si>
    <t>Depreciation &amp; impairment right-of-use assets (IFRS)</t>
  </si>
  <si>
    <t>Financial result (CORE)/(IFRS)</t>
  </si>
  <si>
    <t>Include variable lease payments of CHF 1,905.0 (2022: 1,109.5) million</t>
  </si>
  <si>
    <t>Interest received are disclosed in cash flow from investing activities (consistent to prior year)</t>
  </si>
  <si>
    <t>Interest paid are disclosed in cash flow from financing activities (consistent to prior year)</t>
  </si>
  <si>
    <t>Net sales (IFRS)/(CORE)</t>
  </si>
  <si>
    <t>Turnover (IFRS)/(CORE)</t>
  </si>
  <si>
    <t>Cost of sales (IFRS)/(CORE)</t>
  </si>
  <si>
    <t>Gross profit (IFRS)/(CORE)</t>
  </si>
  <si>
    <t>Leases expenses (IFRS)/Concession expenses (CORE)</t>
  </si>
  <si>
    <t>Other expenses (IFRS)/(CORE)</t>
  </si>
  <si>
    <t>Other income (IFRS)/(CORE)</t>
  </si>
  <si>
    <t>Operating profit before D&amp;A/CORE EBITDA</t>
  </si>
  <si>
    <t>Amortization &amp; impairment of intangibles (IFRS)/(CORE)</t>
  </si>
  <si>
    <t>Operating profit/CORE EBIT</t>
  </si>
  <si>
    <t>Financial result (IFRS)/(CORE)</t>
  </si>
  <si>
    <t>Profit before taxes/CORE EBT</t>
  </si>
  <si>
    <t>Income tax (IFRS)/(CORE)</t>
  </si>
  <si>
    <t>Net profit/CORE Net profit</t>
  </si>
  <si>
    <t>IFRS</t>
  </si>
  <si>
    <t>Acquisition rel. adj. (unaudited)</t>
  </si>
  <si>
    <t>Lease adjustments (unaudited)</t>
  </si>
  <si>
    <t>Fuel sales adjustments (unaudited)</t>
  </si>
  <si>
    <t>CORE (unaudited)</t>
  </si>
  <si>
    <t>Right-of-Use-assets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</si>
</sst>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.00_);_(* \(#,##0.00\);_(* &quot;-&quot;??_);_(@_)"/>
    <numFmt numFmtId="165" formatCode="_(* #,##0.0_);_(* \(#,##0.0\);_(* &quot;-&quot;??_);_(@_)"/>
    <numFmt numFmtId="166" formatCode="_(* #,##0.0%_);_(* \(#,##0.0%\);_(* &quot;-&quot;??_);_(@_)"/>
    <numFmt numFmtId="167" formatCode="_-* #,##0.0_-;\-* #,##0.0_-;_-* &quot;-&quot;?_-;_-@_-"/>
    <numFmt numFmtId="168" formatCode="#,##0.0"/>
    <numFmt numFmtId="169" formatCode="0.0%;\(0.0%\);\-"/>
  </numFmts>
  <fonts count="3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2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indexed="8"/>
      <name val="Arial"/>
      <family val="2"/>
    </font>
    <font>
      <sz val="7"/>
      <color indexed="8"/>
      <name val="Arial"/>
      <family val="2"/>
    </font>
    <font>
      <b/>
      <sz val="10"/>
      <color indexed="8"/>
      <name val="Arial"/>
      <family val="2"/>
    </font>
    <font>
      <sz val="7"/>
      <color rgb="FFA47932"/>
      <name val="Arial"/>
      <family val="2"/>
    </font>
    <font>
      <b/>
      <sz val="9"/>
      <color rgb="FFA47932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vertAlign val="superscript"/>
      <sz val="9"/>
      <name val="Arial"/>
      <family val="2"/>
    </font>
    <font>
      <b/>
      <sz val="8"/>
      <color indexed="8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sz val="7"/>
      <name val="Arial"/>
      <family val="2"/>
    </font>
    <font>
      <b/>
      <sz val="2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10"/>
      <color rgb="FFA47932"/>
      <name val="Arial"/>
      <family val="2"/>
    </font>
    <font>
      <vertAlign val="superscript"/>
      <sz val="10"/>
      <name val="Arial"/>
      <family val="2"/>
    </font>
    <font>
      <b/>
      <vertAlign val="superscript"/>
      <sz val="10"/>
      <name val="Arial"/>
      <family val="2"/>
    </font>
    <font>
      <sz val="7"/>
      <color rgb="FFFF000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i/>
      <sz val="11"/>
      <color theme="1"/>
      <name val="Arial"/>
      <family val="2"/>
    </font>
    <font>
      <vertAlign val="superscript"/>
      <sz val="11"/>
      <name val="Arial"/>
      <family val="2"/>
    </font>
    <font>
      <b/>
      <sz val="10"/>
      <color rgb="FF0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EFE1C9"/>
      </patternFill>
    </fill>
    <fill>
      <patternFill patternType="solid">
        <fgColor theme="0" tint="-4.9989318521683403E-2"/>
        <bgColor rgb="FFEFE1C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dotted">
        <color theme="0" tint="-0.24994659260841701"/>
      </bottom>
      <diagonal/>
    </border>
    <border>
      <left/>
      <right/>
      <top style="dotted">
        <color theme="0" tint="-0.24994659260841701"/>
      </top>
      <bottom style="thin">
        <color auto="1"/>
      </bottom>
      <diagonal/>
    </border>
    <border>
      <left/>
      <right/>
      <top/>
      <bottom style="thin">
        <color theme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</borders>
  <cellStyleXfs count="8">
    <xf numFmtId="0" fontId="0" fillId="0" borderId="0"/>
    <xf numFmtId="0" fontId="5" fillId="0" borderId="0"/>
    <xf numFmtId="164" fontId="5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0" fontId="6" fillId="0" borderId="0"/>
    <xf numFmtId="0" fontId="5" fillId="0" borderId="0"/>
  </cellStyleXfs>
  <cellXfs count="248">
    <xf numFmtId="0" fontId="0" fillId="0" borderId="0" xfId="0"/>
    <xf numFmtId="0" fontId="4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0" fontId="7" fillId="2" borderId="0" xfId="0" applyFont="1" applyFill="1"/>
    <xf numFmtId="0" fontId="8" fillId="2" borderId="0" xfId="1" applyFont="1" applyFill="1" applyAlignment="1" applyProtection="1">
      <alignment horizontal="left" vertical="center"/>
      <protection locked="0"/>
    </xf>
    <xf numFmtId="0" fontId="8" fillId="2" borderId="0" xfId="1" applyFont="1" applyFill="1" applyBorder="1" applyAlignment="1" applyProtection="1">
      <alignment horizontal="right" vertical="center"/>
      <protection locked="0"/>
    </xf>
    <xf numFmtId="0" fontId="9" fillId="2" borderId="0" xfId="1" applyFont="1" applyFill="1" applyAlignment="1" applyProtection="1">
      <alignment horizontal="right" vertical="center"/>
      <protection locked="0"/>
    </xf>
    <xf numFmtId="0" fontId="8" fillId="2" borderId="0" xfId="1" applyFont="1" applyFill="1" applyAlignment="1" applyProtection="1">
      <alignment horizontal="right" vertical="center"/>
      <protection locked="0"/>
    </xf>
    <xf numFmtId="0" fontId="10" fillId="2" borderId="0" xfId="0" applyNumberFormat="1" applyFont="1" applyFill="1" applyBorder="1" applyAlignment="1" applyProtection="1">
      <alignment horizontal="right" vertical="center"/>
      <protection locked="0"/>
    </xf>
    <xf numFmtId="165" fontId="11" fillId="2" borderId="0" xfId="1" applyNumberFormat="1" applyFont="1" applyFill="1" applyAlignment="1" applyProtection="1">
      <alignment horizontal="right"/>
      <protection locked="0"/>
    </xf>
    <xf numFmtId="0" fontId="12" fillId="2" borderId="0" xfId="0" applyFont="1" applyFill="1" applyAlignment="1" applyProtection="1">
      <alignment horizontal="left" wrapText="1"/>
      <protection locked="0"/>
    </xf>
    <xf numFmtId="0" fontId="8" fillId="2" borderId="0" xfId="0" applyFont="1" applyFill="1" applyBorder="1" applyAlignment="1" applyProtection="1">
      <alignment horizontal="right" vertical="center"/>
      <protection locked="0"/>
    </xf>
    <xf numFmtId="0" fontId="9" fillId="2" borderId="0" xfId="0" applyFont="1" applyFill="1" applyAlignment="1" applyProtection="1">
      <alignment horizontal="right" vertical="center"/>
      <protection locked="0"/>
    </xf>
    <xf numFmtId="165" fontId="13" fillId="2" borderId="0" xfId="0" applyNumberFormat="1" applyFont="1" applyFill="1" applyAlignment="1" applyProtection="1">
      <alignment horizontal="right"/>
      <protection locked="0"/>
    </xf>
    <xf numFmtId="0" fontId="7" fillId="2" borderId="0" xfId="0" applyFont="1" applyFill="1" applyBorder="1"/>
    <xf numFmtId="0" fontId="16" fillId="2" borderId="0" xfId="0" applyNumberFormat="1" applyFont="1" applyFill="1" applyBorder="1" applyAlignment="1" applyProtection="1">
      <alignment horizontal="right" vertical="center"/>
      <protection locked="0"/>
    </xf>
    <xf numFmtId="0" fontId="17" fillId="2" borderId="1" xfId="1" applyFont="1" applyFill="1" applyBorder="1" applyAlignment="1" applyProtection="1">
      <alignment horizontal="left"/>
      <protection locked="0"/>
    </xf>
    <xf numFmtId="0" fontId="17" fillId="2" borderId="1" xfId="1" applyFont="1" applyFill="1" applyBorder="1" applyAlignment="1" applyProtection="1">
      <alignment horizontal="right"/>
      <protection locked="0"/>
    </xf>
    <xf numFmtId="49" fontId="17" fillId="2" borderId="1" xfId="1" applyNumberFormat="1" applyFont="1" applyFill="1" applyBorder="1" applyAlignment="1" applyProtection="1">
      <alignment horizontal="right" wrapText="1"/>
      <protection locked="0"/>
    </xf>
    <xf numFmtId="49" fontId="17" fillId="5" borderId="1" xfId="1" applyNumberFormat="1" applyFont="1" applyFill="1" applyBorder="1" applyAlignment="1" applyProtection="1">
      <alignment horizontal="right"/>
      <protection locked="0"/>
    </xf>
    <xf numFmtId="165" fontId="11" fillId="5" borderId="0" xfId="1" applyNumberFormat="1" applyFont="1" applyFill="1" applyAlignment="1" applyProtection="1">
      <alignment horizontal="right"/>
      <protection locked="0"/>
    </xf>
    <xf numFmtId="165" fontId="13" fillId="5" borderId="0" xfId="0" applyNumberFormat="1" applyFont="1" applyFill="1" applyAlignment="1" applyProtection="1">
      <alignment horizontal="right"/>
      <protection locked="0"/>
    </xf>
    <xf numFmtId="165" fontId="11" fillId="2" borderId="0" xfId="0" applyNumberFormat="1" applyFont="1" applyFill="1" applyAlignment="1" applyProtection="1">
      <alignment horizontal="right"/>
      <protection locked="0"/>
    </xf>
    <xf numFmtId="0" fontId="5" fillId="3" borderId="0" xfId="0" applyFont="1" applyFill="1" applyAlignment="1" applyProtection="1">
      <alignment horizontal="right" vertical="center"/>
      <protection locked="0"/>
    </xf>
    <xf numFmtId="0" fontId="13" fillId="2" borderId="0" xfId="0" applyFont="1" applyFill="1" applyBorder="1" applyAlignment="1" applyProtection="1">
      <alignment horizontal="right" wrapText="1"/>
      <protection locked="0"/>
    </xf>
    <xf numFmtId="0" fontId="5" fillId="3" borderId="0" xfId="0" applyFont="1" applyFill="1" applyAlignment="1" applyProtection="1">
      <alignment horizontal="left" vertical="center" wrapText="1"/>
      <protection locked="0"/>
    </xf>
    <xf numFmtId="0" fontId="14" fillId="2" borderId="0" xfId="0" applyFont="1" applyFill="1" applyBorder="1" applyAlignment="1" applyProtection="1">
      <alignment horizontal="left"/>
      <protection locked="0"/>
    </xf>
    <xf numFmtId="0" fontId="14" fillId="2" borderId="0" xfId="0" applyFont="1" applyFill="1" applyBorder="1" applyAlignment="1" applyProtection="1">
      <alignment horizontal="right"/>
      <protection locked="0"/>
    </xf>
    <xf numFmtId="0" fontId="13" fillId="2" borderId="0" xfId="0" applyFont="1" applyFill="1" applyBorder="1" applyAlignment="1" applyProtection="1">
      <alignment horizontal="right"/>
      <protection locked="0"/>
    </xf>
    <xf numFmtId="0" fontId="21" fillId="2" borderId="0" xfId="0" applyFont="1" applyFill="1" applyAlignment="1">
      <alignment vertical="center"/>
    </xf>
    <xf numFmtId="0" fontId="22" fillId="2" borderId="0" xfId="0" applyFont="1" applyFill="1"/>
    <xf numFmtId="0" fontId="5" fillId="2" borderId="0" xfId="0" applyFont="1" applyFill="1" applyAlignment="1">
      <alignment vertical="center"/>
    </xf>
    <xf numFmtId="0" fontId="23" fillId="2" borderId="0" xfId="0" applyFont="1" applyFill="1" applyAlignment="1">
      <alignment vertical="center"/>
    </xf>
    <xf numFmtId="0" fontId="5" fillId="2" borderId="0" xfId="0" applyFont="1" applyFill="1" applyBorder="1" applyAlignment="1" applyProtection="1">
      <alignment horizontal="right" vertical="center"/>
      <protection locked="0"/>
    </xf>
    <xf numFmtId="0" fontId="13" fillId="2" borderId="0" xfId="0" applyFont="1" applyFill="1" applyBorder="1" applyAlignment="1" applyProtection="1">
      <alignment horizontal="left"/>
      <protection locked="0"/>
    </xf>
    <xf numFmtId="0" fontId="13" fillId="2" borderId="0" xfId="0" applyFont="1" applyFill="1" applyBorder="1" applyAlignment="1" applyProtection="1">
      <alignment horizontal="right" vertical="center"/>
      <protection locked="0"/>
    </xf>
    <xf numFmtId="0" fontId="22" fillId="2" borderId="0" xfId="0" applyFont="1" applyFill="1" applyBorder="1"/>
    <xf numFmtId="0" fontId="5" fillId="2" borderId="2" xfId="1" applyFont="1" applyFill="1" applyBorder="1" applyAlignment="1" applyProtection="1">
      <alignment horizontal="left" wrapText="1"/>
      <protection locked="0"/>
    </xf>
    <xf numFmtId="0" fontId="5" fillId="2" borderId="0" xfId="1" applyFont="1" applyFill="1" applyBorder="1" applyAlignment="1" applyProtection="1">
      <alignment horizontal="right" wrapText="1"/>
      <protection locked="0"/>
    </xf>
    <xf numFmtId="0" fontId="5" fillId="2" borderId="2" xfId="1" applyFont="1" applyFill="1" applyBorder="1" applyAlignment="1" applyProtection="1">
      <alignment horizontal="right"/>
      <protection locked="0"/>
    </xf>
    <xf numFmtId="165" fontId="5" fillId="5" borderId="2" xfId="1" applyNumberFormat="1" applyFont="1" applyFill="1" applyBorder="1" applyAlignment="1" applyProtection="1">
      <alignment horizontal="right"/>
      <protection locked="0"/>
    </xf>
    <xf numFmtId="165" fontId="5" fillId="2" borderId="2" xfId="1" applyNumberFormat="1" applyFont="1" applyFill="1" applyBorder="1" applyAlignment="1" applyProtection="1">
      <alignment horizontal="right"/>
      <protection locked="0"/>
    </xf>
    <xf numFmtId="0" fontId="23" fillId="2" borderId="3" xfId="1" applyFont="1" applyFill="1" applyBorder="1" applyAlignment="1" applyProtection="1">
      <alignment horizontal="left" wrapText="1"/>
      <protection locked="0"/>
    </xf>
    <xf numFmtId="0" fontId="23" fillId="2" borderId="0" xfId="1" applyFont="1" applyFill="1" applyBorder="1" applyAlignment="1" applyProtection="1">
      <alignment horizontal="right" wrapText="1"/>
      <protection locked="0"/>
    </xf>
    <xf numFmtId="0" fontId="23" fillId="2" borderId="3" xfId="1" applyFont="1" applyFill="1" applyBorder="1" applyAlignment="1" applyProtection="1">
      <alignment horizontal="right"/>
      <protection locked="0"/>
    </xf>
    <xf numFmtId="165" fontId="23" fillId="5" borderId="3" xfId="1" applyNumberFormat="1" applyFont="1" applyFill="1" applyBorder="1" applyAlignment="1" applyProtection="1">
      <alignment horizontal="right"/>
      <protection locked="0"/>
    </xf>
    <xf numFmtId="165" fontId="23" fillId="2" borderId="3" xfId="1" applyNumberFormat="1" applyFont="1" applyFill="1" applyBorder="1" applyAlignment="1" applyProtection="1">
      <alignment horizontal="right"/>
      <protection locked="0"/>
    </xf>
    <xf numFmtId="0" fontId="23" fillId="2" borderId="1" xfId="1" applyFont="1" applyFill="1" applyBorder="1" applyAlignment="1" applyProtection="1">
      <alignment horizontal="right"/>
      <protection locked="0"/>
    </xf>
    <xf numFmtId="165" fontId="23" fillId="2" borderId="1" xfId="1" applyNumberFormat="1" applyFont="1" applyFill="1" applyBorder="1" applyAlignment="1" applyProtection="1">
      <alignment horizontal="right"/>
      <protection locked="0"/>
    </xf>
    <xf numFmtId="0" fontId="23" fillId="2" borderId="4" xfId="1" applyFont="1" applyFill="1" applyBorder="1" applyAlignment="1" applyProtection="1">
      <alignment horizontal="right"/>
      <protection locked="0"/>
    </xf>
    <xf numFmtId="0" fontId="23" fillId="2" borderId="0" xfId="1" applyFont="1" applyFill="1" applyBorder="1" applyAlignment="1" applyProtection="1">
      <alignment horizontal="right"/>
      <protection locked="0"/>
    </xf>
    <xf numFmtId="165" fontId="23" fillId="2" borderId="0" xfId="1" applyNumberFormat="1" applyFont="1" applyFill="1" applyBorder="1" applyAlignment="1" applyProtection="1">
      <alignment horizontal="right"/>
      <protection locked="0"/>
    </xf>
    <xf numFmtId="0" fontId="23" fillId="2" borderId="0" xfId="1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wrapText="1"/>
      <protection locked="0"/>
    </xf>
    <xf numFmtId="0" fontId="5" fillId="2" borderId="4" xfId="1" applyFont="1" applyFill="1" applyBorder="1" applyAlignment="1" applyProtection="1">
      <alignment horizontal="right"/>
      <protection locked="0"/>
    </xf>
    <xf numFmtId="165" fontId="5" fillId="2" borderId="1" xfId="1" applyNumberFormat="1" applyFont="1" applyFill="1" applyBorder="1" applyAlignment="1" applyProtection="1">
      <alignment horizontal="right"/>
      <protection locked="0"/>
    </xf>
    <xf numFmtId="0" fontId="5" fillId="2" borderId="0" xfId="1" applyFont="1" applyFill="1" applyBorder="1" applyAlignment="1" applyProtection="1">
      <alignment horizontal="left" wrapText="1"/>
      <protection locked="0"/>
    </xf>
    <xf numFmtId="0" fontId="5" fillId="2" borderId="0" xfId="1" applyFont="1" applyFill="1" applyBorder="1" applyAlignment="1" applyProtection="1">
      <alignment horizontal="right"/>
      <protection locked="0"/>
    </xf>
    <xf numFmtId="0" fontId="8" fillId="2" borderId="0" xfId="1" applyFont="1" applyFill="1" applyBorder="1" applyAlignment="1" applyProtection="1">
      <alignment horizontal="right"/>
      <protection locked="0"/>
    </xf>
    <xf numFmtId="165" fontId="5" fillId="5" borderId="0" xfId="1" applyNumberFormat="1" applyFont="1" applyFill="1" applyBorder="1" applyAlignment="1" applyProtection="1">
      <alignment horizontal="right"/>
      <protection locked="0"/>
    </xf>
    <xf numFmtId="165" fontId="5" fillId="2" borderId="0" xfId="1" applyNumberFormat="1" applyFont="1" applyFill="1" applyBorder="1" applyAlignment="1" applyProtection="1">
      <alignment horizontal="right"/>
      <protection locked="0"/>
    </xf>
    <xf numFmtId="0" fontId="24" fillId="2" borderId="0" xfId="1" applyFont="1" applyFill="1" applyBorder="1" applyAlignment="1" applyProtection="1">
      <alignment horizontal="right" vertical="center" wrapText="1"/>
      <protection locked="0"/>
    </xf>
    <xf numFmtId="0" fontId="5" fillId="2" borderId="0" xfId="1" applyFont="1" applyFill="1" applyAlignment="1" applyProtection="1">
      <alignment horizontal="right"/>
      <protection locked="0"/>
    </xf>
    <xf numFmtId="164" fontId="5" fillId="2" borderId="2" xfId="1" applyNumberFormat="1" applyFont="1" applyFill="1" applyBorder="1" applyAlignment="1" applyProtection="1">
      <alignment horizontal="right"/>
      <protection locked="0"/>
    </xf>
    <xf numFmtId="165" fontId="23" fillId="5" borderId="1" xfId="0" applyNumberFormat="1" applyFont="1" applyFill="1" applyBorder="1" applyAlignment="1">
      <alignment horizontal="right"/>
    </xf>
    <xf numFmtId="0" fontId="17" fillId="2" borderId="1" xfId="0" applyFont="1" applyFill="1" applyBorder="1" applyAlignment="1" applyProtection="1">
      <alignment horizontal="left"/>
      <protection locked="0"/>
    </xf>
    <xf numFmtId="0" fontId="17" fillId="2" borderId="0" xfId="0" applyNumberFormat="1" applyFont="1" applyFill="1" applyBorder="1" applyAlignment="1" applyProtection="1">
      <alignment horizontal="right" vertical="center"/>
      <protection locked="0"/>
    </xf>
    <xf numFmtId="0" fontId="17" fillId="3" borderId="1" xfId="0" applyFont="1" applyFill="1" applyBorder="1" applyAlignment="1" applyProtection="1">
      <alignment horizontal="right"/>
      <protection locked="0"/>
    </xf>
    <xf numFmtId="14" fontId="17" fillId="2" borderId="1" xfId="0" applyNumberFormat="1" applyFont="1" applyFill="1" applyBorder="1" applyAlignment="1" applyProtection="1">
      <alignment horizontal="right"/>
      <protection locked="0"/>
    </xf>
    <xf numFmtId="0" fontId="23" fillId="3" borderId="0" xfId="0" applyFont="1" applyFill="1" applyBorder="1" applyAlignment="1" applyProtection="1">
      <alignment horizontal="left" wrapText="1"/>
      <protection locked="0"/>
    </xf>
    <xf numFmtId="0" fontId="23" fillId="3" borderId="0" xfId="0" applyFont="1" applyFill="1" applyBorder="1" applyAlignment="1" applyProtection="1">
      <alignment horizontal="right" wrapText="1"/>
      <protection locked="0"/>
    </xf>
    <xf numFmtId="0" fontId="5" fillId="2" borderId="0" xfId="0" applyFont="1" applyFill="1" applyAlignment="1" applyProtection="1">
      <alignment horizontal="right" vertical="center"/>
      <protection locked="0"/>
    </xf>
    <xf numFmtId="165" fontId="5" fillId="5" borderId="0" xfId="0" applyNumberFormat="1" applyFont="1" applyFill="1" applyBorder="1" applyAlignment="1" applyProtection="1">
      <alignment horizontal="right"/>
      <protection locked="0"/>
    </xf>
    <xf numFmtId="0" fontId="5" fillId="3" borderId="2" xfId="0" applyFont="1" applyFill="1" applyBorder="1" applyAlignment="1" applyProtection="1">
      <alignment horizontal="left" wrapText="1"/>
      <protection locked="0"/>
    </xf>
    <xf numFmtId="0" fontId="5" fillId="2" borderId="0" xfId="0" applyFont="1" applyFill="1" applyBorder="1" applyAlignment="1" applyProtection="1">
      <alignment horizontal="right" wrapText="1"/>
      <protection locked="0"/>
    </xf>
    <xf numFmtId="0" fontId="5" fillId="2" borderId="2" xfId="0" applyFont="1" applyFill="1" applyBorder="1" applyAlignment="1" applyProtection="1">
      <alignment horizontal="right"/>
      <protection locked="0"/>
    </xf>
    <xf numFmtId="165" fontId="5" fillId="5" borderId="2" xfId="0" applyNumberFormat="1" applyFont="1" applyFill="1" applyBorder="1" applyAlignment="1" applyProtection="1">
      <alignment horizontal="right"/>
      <protection locked="0"/>
    </xf>
    <xf numFmtId="165" fontId="5" fillId="2" borderId="2" xfId="0" applyNumberFormat="1" applyFont="1" applyFill="1" applyBorder="1" applyAlignment="1" applyProtection="1">
      <alignment horizontal="right"/>
      <protection locked="0"/>
    </xf>
    <xf numFmtId="0" fontId="23" fillId="2" borderId="1" xfId="0" applyFont="1" applyFill="1" applyBorder="1" applyAlignment="1" applyProtection="1">
      <alignment horizontal="right"/>
      <protection locked="0"/>
    </xf>
    <xf numFmtId="165" fontId="23" fillId="5" borderId="1" xfId="0" applyNumberFormat="1" applyFont="1" applyFill="1" applyBorder="1" applyAlignment="1" applyProtection="1">
      <alignment horizontal="right"/>
      <protection locked="0"/>
    </xf>
    <xf numFmtId="165" fontId="23" fillId="2" borderId="0" xfId="0" applyNumberFormat="1" applyFont="1" applyFill="1" applyBorder="1" applyAlignment="1" applyProtection="1">
      <alignment horizontal="right"/>
      <protection locked="0"/>
    </xf>
    <xf numFmtId="0" fontId="5" fillId="3" borderId="2" xfId="0" applyFont="1" applyFill="1" applyBorder="1" applyAlignment="1" applyProtection="1">
      <alignment horizontal="right"/>
      <protection locked="0"/>
    </xf>
    <xf numFmtId="165" fontId="23" fillId="2" borderId="1" xfId="0" applyNumberFormat="1" applyFont="1" applyFill="1" applyBorder="1" applyAlignment="1" applyProtection="1">
      <alignment horizontal="right"/>
      <protection locked="0"/>
    </xf>
    <xf numFmtId="0" fontId="23" fillId="3" borderId="3" xfId="0" applyFont="1" applyFill="1" applyBorder="1" applyAlignment="1" applyProtection="1">
      <alignment horizontal="left" wrapText="1"/>
      <protection locked="0"/>
    </xf>
    <xf numFmtId="0" fontId="8" fillId="3" borderId="0" xfId="0" applyFont="1" applyFill="1" applyAlignment="1" applyProtection="1">
      <alignment horizontal="lef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27" fillId="3" borderId="0" xfId="0" applyFont="1" applyFill="1" applyAlignment="1" applyProtection="1">
      <alignment horizontal="right" vertical="center"/>
      <protection locked="0"/>
    </xf>
    <xf numFmtId="0" fontId="5" fillId="2" borderId="0" xfId="0" applyFont="1" applyFill="1" applyBorder="1" applyAlignment="1" applyProtection="1">
      <alignment horizontal="right" vertical="center" wrapText="1"/>
      <protection locked="0"/>
    </xf>
    <xf numFmtId="165" fontId="5" fillId="2" borderId="0" xfId="0" applyNumberFormat="1" applyFont="1" applyFill="1" applyAlignment="1" applyProtection="1">
      <alignment horizontal="right"/>
      <protection locked="0"/>
    </xf>
    <xf numFmtId="0" fontId="5" fillId="3" borderId="0" xfId="0" applyFont="1" applyFill="1" applyBorder="1" applyAlignment="1" applyProtection="1">
      <alignment horizontal="right" wrapText="1"/>
      <protection locked="0"/>
    </xf>
    <xf numFmtId="0" fontId="23" fillId="3" borderId="0" xfId="0" applyFont="1" applyFill="1" applyAlignment="1" applyProtection="1">
      <alignment horizontal="left" vertical="center" wrapText="1"/>
      <protection locked="0"/>
    </xf>
    <xf numFmtId="0" fontId="23" fillId="3" borderId="3" xfId="0" applyFont="1" applyFill="1" applyBorder="1" applyAlignment="1" applyProtection="1">
      <alignment horizontal="right" vertical="center"/>
      <protection locked="0"/>
    </xf>
    <xf numFmtId="0" fontId="23" fillId="3" borderId="0" xfId="0" applyFont="1" applyFill="1" applyBorder="1" applyAlignment="1" applyProtection="1">
      <alignment horizontal="right" vertical="center" wrapText="1"/>
      <protection locked="0"/>
    </xf>
    <xf numFmtId="0" fontId="23" fillId="2" borderId="0" xfId="0" applyFont="1" applyFill="1" applyAlignment="1" applyProtection="1">
      <alignment horizontal="right" vertical="center"/>
      <protection locked="0"/>
    </xf>
    <xf numFmtId="165" fontId="5" fillId="2" borderId="0" xfId="0" applyNumberFormat="1" applyFont="1" applyFill="1" applyBorder="1" applyAlignment="1" applyProtection="1">
      <alignment horizontal="right"/>
      <protection locked="0"/>
    </xf>
    <xf numFmtId="0" fontId="23" fillId="3" borderId="1" xfId="0" applyFont="1" applyFill="1" applyBorder="1" applyAlignment="1" applyProtection="1">
      <alignment horizontal="left" wrapText="1"/>
      <protection locked="0"/>
    </xf>
    <xf numFmtId="0" fontId="23" fillId="3" borderId="1" xfId="0" applyFont="1" applyFill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23" fillId="3" borderId="0" xfId="0" applyFont="1" applyFill="1" applyBorder="1" applyAlignment="1" applyProtection="1">
      <alignment horizontal="right" vertical="center"/>
      <protection locked="0"/>
    </xf>
    <xf numFmtId="0" fontId="28" fillId="2" borderId="0" xfId="0" applyFont="1" applyFill="1" applyBorder="1" applyAlignment="1" applyProtection="1">
      <alignment horizontal="right" wrapText="1"/>
      <protection locked="0"/>
    </xf>
    <xf numFmtId="165" fontId="5" fillId="4" borderId="2" xfId="0" applyNumberFormat="1" applyFont="1" applyFill="1" applyBorder="1" applyAlignment="1" applyProtection="1">
      <alignment horizontal="right"/>
      <protection locked="0"/>
    </xf>
    <xf numFmtId="0" fontId="5" fillId="2" borderId="0" xfId="0" applyFont="1" applyFill="1" applyBorder="1" applyAlignment="1" applyProtection="1">
      <alignment wrapText="1"/>
      <protection locked="0"/>
    </xf>
    <xf numFmtId="165" fontId="5" fillId="4" borderId="0" xfId="0" applyNumberFormat="1" applyFont="1" applyFill="1" applyBorder="1" applyAlignment="1" applyProtection="1">
      <alignment horizontal="right"/>
      <protection locked="0"/>
    </xf>
    <xf numFmtId="0" fontId="5" fillId="3" borderId="2" xfId="0" applyFont="1" applyFill="1" applyBorder="1" applyAlignment="1" applyProtection="1">
      <alignment horizontal="left" wrapText="1" indent="1"/>
      <protection locked="0"/>
    </xf>
    <xf numFmtId="0" fontId="29" fillId="3" borderId="0" xfId="0" applyFont="1" applyFill="1" applyBorder="1" applyAlignment="1" applyProtection="1">
      <alignment horizontal="left" wrapText="1" indent="1"/>
      <protection locked="0"/>
    </xf>
    <xf numFmtId="0" fontId="29" fillId="2" borderId="0" xfId="0" applyFont="1" applyFill="1" applyBorder="1" applyAlignment="1" applyProtection="1">
      <alignment horizontal="right" wrapText="1"/>
      <protection locked="0"/>
    </xf>
    <xf numFmtId="0" fontId="29" fillId="2" borderId="0" xfId="0" applyFont="1" applyFill="1" applyBorder="1" applyAlignment="1" applyProtection="1">
      <alignment horizontal="right"/>
      <protection locked="0"/>
    </xf>
    <xf numFmtId="165" fontId="29" fillId="4" borderId="0" xfId="0" applyNumberFormat="1" applyFont="1" applyFill="1" applyBorder="1" applyAlignment="1" applyProtection="1">
      <alignment horizontal="right"/>
      <protection locked="0"/>
    </xf>
    <xf numFmtId="0" fontId="17" fillId="3" borderId="1" xfId="1" applyFont="1" applyFill="1" applyBorder="1" applyAlignment="1" applyProtection="1">
      <alignment horizontal="right"/>
      <protection locked="0"/>
    </xf>
    <xf numFmtId="49" fontId="17" fillId="0" borderId="1" xfId="0" applyNumberFormat="1" applyFont="1" applyFill="1" applyBorder="1" applyAlignment="1" applyProtection="1">
      <alignment horizontal="right" wrapText="1"/>
      <protection locked="0"/>
    </xf>
    <xf numFmtId="0" fontId="20" fillId="2" borderId="0" xfId="1" applyFont="1" applyFill="1" applyBorder="1" applyAlignment="1" applyProtection="1">
      <protection locked="0"/>
    </xf>
    <xf numFmtId="0" fontId="5" fillId="0" borderId="0" xfId="0" applyFont="1"/>
    <xf numFmtId="0" fontId="5" fillId="0" borderId="0" xfId="0" applyFont="1" applyFill="1"/>
    <xf numFmtId="0" fontId="2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/>
    <xf numFmtId="0" fontId="17" fillId="2" borderId="0" xfId="1" applyNumberFormat="1" applyFont="1" applyFill="1" applyBorder="1" applyAlignment="1" applyProtection="1">
      <alignment horizontal="right" vertical="center"/>
      <protection locked="0"/>
    </xf>
    <xf numFmtId="0" fontId="17" fillId="2" borderId="1" xfId="1" applyFont="1" applyFill="1" applyBorder="1" applyAlignment="1" applyProtection="1">
      <protection locked="0"/>
    </xf>
    <xf numFmtId="49" fontId="17" fillId="2" borderId="1" xfId="0" quotePrefix="1" applyNumberFormat="1" applyFont="1" applyFill="1" applyBorder="1" applyAlignment="1">
      <alignment horizontal="right" wrapText="1"/>
    </xf>
    <xf numFmtId="49" fontId="17" fillId="6" borderId="1" xfId="0" quotePrefix="1" applyNumberFormat="1" applyFont="1" applyFill="1" applyBorder="1" applyAlignment="1">
      <alignment horizontal="right" wrapText="1"/>
    </xf>
    <xf numFmtId="0" fontId="5" fillId="3" borderId="2" xfId="1" applyFont="1" applyFill="1" applyBorder="1" applyAlignment="1" applyProtection="1">
      <alignment wrapText="1"/>
      <protection locked="0"/>
    </xf>
    <xf numFmtId="0" fontId="5" fillId="2" borderId="0" xfId="1" applyFont="1" applyFill="1" applyBorder="1" applyAlignment="1" applyProtection="1">
      <alignment wrapText="1"/>
      <protection locked="0"/>
    </xf>
    <xf numFmtId="0" fontId="23" fillId="3" borderId="3" xfId="1" applyFont="1" applyFill="1" applyBorder="1" applyAlignment="1" applyProtection="1">
      <alignment wrapText="1"/>
      <protection locked="0"/>
    </xf>
    <xf numFmtId="0" fontId="23" fillId="2" borderId="0" xfId="1" applyFont="1" applyFill="1" applyBorder="1" applyAlignment="1" applyProtection="1">
      <alignment wrapText="1"/>
      <protection locked="0"/>
    </xf>
    <xf numFmtId="0" fontId="5" fillId="3" borderId="2" xfId="1" applyFont="1" applyFill="1" applyBorder="1" applyAlignment="1" applyProtection="1">
      <alignment horizontal="left" wrapText="1"/>
      <protection locked="0"/>
    </xf>
    <xf numFmtId="0" fontId="5" fillId="3" borderId="3" xfId="1" applyFont="1" applyFill="1" applyBorder="1" applyAlignment="1" applyProtection="1">
      <alignment wrapText="1"/>
      <protection locked="0"/>
    </xf>
    <xf numFmtId="0" fontId="5" fillId="3" borderId="0" xfId="1" applyFont="1" applyFill="1" applyBorder="1" applyAlignment="1" applyProtection="1">
      <alignment horizontal="center"/>
      <protection locked="0"/>
    </xf>
    <xf numFmtId="0" fontId="23" fillId="2" borderId="0" xfId="1" applyFont="1" applyFill="1" applyBorder="1" applyAlignment="1" applyProtection="1">
      <alignment vertical="center" wrapText="1"/>
      <protection locked="0"/>
    </xf>
    <xf numFmtId="165" fontId="5" fillId="4" borderId="2" xfId="1" applyNumberFormat="1" applyFont="1" applyFill="1" applyBorder="1" applyAlignment="1" applyProtection="1">
      <alignment horizontal="right"/>
      <protection locked="0"/>
    </xf>
    <xf numFmtId="165" fontId="23" fillId="4" borderId="3" xfId="1" applyNumberFormat="1" applyFont="1" applyFill="1" applyBorder="1" applyAlignment="1" applyProtection="1">
      <alignment horizontal="right"/>
      <protection locked="0"/>
    </xf>
    <xf numFmtId="165" fontId="5" fillId="4" borderId="0" xfId="1" applyNumberFormat="1" applyFont="1" applyFill="1" applyBorder="1" applyAlignment="1" applyProtection="1">
      <alignment horizontal="right"/>
      <protection locked="0"/>
    </xf>
    <xf numFmtId="0" fontId="23" fillId="3" borderId="1" xfId="0" applyFont="1" applyFill="1" applyBorder="1" applyAlignment="1">
      <alignment wrapText="1"/>
    </xf>
    <xf numFmtId="0" fontId="23" fillId="0" borderId="0" xfId="1" applyFont="1" applyFill="1" applyBorder="1" applyAlignment="1" applyProtection="1">
      <alignment wrapText="1"/>
      <protection locked="0"/>
    </xf>
    <xf numFmtId="165" fontId="5" fillId="0" borderId="0" xfId="3" applyNumberFormat="1" applyFont="1" applyFill="1" applyBorder="1" applyAlignment="1">
      <alignment vertical="center"/>
    </xf>
    <xf numFmtId="165" fontId="23" fillId="0" borderId="0" xfId="3" applyNumberFormat="1" applyFont="1" applyFill="1" applyBorder="1" applyAlignment="1">
      <alignment horizontal="centerContinuous" vertical="center"/>
    </xf>
    <xf numFmtId="0" fontId="17" fillId="2" borderId="0" xfId="1" applyFont="1" applyFill="1" applyBorder="1" applyAlignment="1" applyProtection="1">
      <protection locked="0"/>
    </xf>
    <xf numFmtId="49" fontId="17" fillId="6" borderId="0" xfId="0" quotePrefix="1" applyNumberFormat="1" applyFont="1" applyFill="1" applyBorder="1" applyAlignment="1">
      <alignment horizontal="right" wrapText="1"/>
    </xf>
    <xf numFmtId="49" fontId="17" fillId="2" borderId="0" xfId="0" quotePrefix="1" applyNumberFormat="1" applyFont="1" applyFill="1" applyBorder="1" applyAlignment="1">
      <alignment horizontal="right" wrapText="1"/>
    </xf>
    <xf numFmtId="0" fontId="15" fillId="0" borderId="0" xfId="0" applyFont="1"/>
    <xf numFmtId="0" fontId="13" fillId="0" borderId="0" xfId="0" applyFont="1"/>
    <xf numFmtId="0" fontId="17" fillId="6" borderId="0" xfId="0" applyNumberFormat="1" applyFont="1" applyFill="1" applyBorder="1" applyAlignment="1" applyProtection="1">
      <alignment horizontal="right" vertical="center"/>
      <protection locked="0"/>
    </xf>
    <xf numFmtId="166" fontId="5" fillId="5" borderId="2" xfId="1" applyNumberFormat="1" applyFont="1" applyFill="1" applyBorder="1" applyAlignment="1" applyProtection="1">
      <alignment horizontal="right"/>
      <protection locked="0"/>
    </xf>
    <xf numFmtId="166" fontId="5" fillId="4" borderId="2" xfId="1" applyNumberFormat="1" applyFont="1" applyFill="1" applyBorder="1" applyAlignment="1" applyProtection="1">
      <alignment horizontal="right"/>
      <protection locked="0"/>
    </xf>
    <xf numFmtId="0" fontId="23" fillId="6" borderId="0" xfId="1" applyFont="1" applyFill="1" applyBorder="1" applyAlignment="1" applyProtection="1">
      <alignment wrapText="1"/>
      <protection locked="0"/>
    </xf>
    <xf numFmtId="0" fontId="18" fillId="2" borderId="0" xfId="0" applyFont="1" applyFill="1" applyAlignment="1"/>
    <xf numFmtId="49" fontId="17" fillId="4" borderId="1" xfId="1" applyNumberFormat="1" applyFont="1" applyFill="1" applyBorder="1" applyAlignment="1" applyProtection="1">
      <alignment horizontal="right"/>
      <protection locked="0"/>
    </xf>
    <xf numFmtId="166" fontId="23" fillId="5" borderId="1" xfId="0" applyNumberFormat="1" applyFont="1" applyFill="1" applyBorder="1" applyAlignment="1">
      <alignment horizontal="right"/>
    </xf>
    <xf numFmtId="166" fontId="23" fillId="4" borderId="1" xfId="0" applyNumberFormat="1" applyFont="1" applyFill="1" applyBorder="1" applyAlignment="1">
      <alignment horizontal="right"/>
    </xf>
    <xf numFmtId="165" fontId="5" fillId="6" borderId="0" xfId="3" applyNumberFormat="1" applyFont="1" applyFill="1" applyBorder="1" applyAlignment="1">
      <alignment vertical="center"/>
    </xf>
    <xf numFmtId="165" fontId="5" fillId="2" borderId="0" xfId="3" applyNumberFormat="1" applyFont="1" applyFill="1" applyBorder="1" applyAlignment="1">
      <alignment vertical="center"/>
    </xf>
    <xf numFmtId="165" fontId="23" fillId="5" borderId="0" xfId="0" applyNumberFormat="1" applyFont="1" applyFill="1" applyBorder="1" applyAlignment="1">
      <alignment horizontal="right"/>
    </xf>
    <xf numFmtId="165" fontId="23" fillId="4" borderId="0" xfId="0" applyNumberFormat="1" applyFont="1" applyFill="1" applyBorder="1" applyAlignment="1">
      <alignment horizontal="right"/>
    </xf>
    <xf numFmtId="165" fontId="5" fillId="5" borderId="1" xfId="0" applyNumberFormat="1" applyFont="1" applyFill="1" applyBorder="1" applyAlignment="1">
      <alignment horizontal="right"/>
    </xf>
    <xf numFmtId="165" fontId="5" fillId="5" borderId="0" xfId="0" applyNumberFormat="1" applyFont="1" applyFill="1" applyBorder="1" applyAlignment="1">
      <alignment horizontal="right"/>
    </xf>
    <xf numFmtId="165" fontId="5" fillId="4" borderId="0" xfId="0" applyNumberFormat="1" applyFont="1" applyFill="1" applyBorder="1" applyAlignment="1">
      <alignment horizontal="right"/>
    </xf>
    <xf numFmtId="0" fontId="2" fillId="0" borderId="5" xfId="0" applyFont="1" applyBorder="1"/>
    <xf numFmtId="0" fontId="3" fillId="0" borderId="1" xfId="0" applyFont="1" applyFill="1" applyBorder="1" applyAlignment="1">
      <alignment horizontal="left"/>
    </xf>
    <xf numFmtId="0" fontId="2" fillId="0" borderId="6" xfId="0" applyFont="1" applyBorder="1"/>
    <xf numFmtId="0" fontId="3" fillId="0" borderId="0" xfId="0" applyFont="1" applyFill="1" applyBorder="1" applyAlignment="1">
      <alignment horizontal="left"/>
    </xf>
    <xf numFmtId="49" fontId="17" fillId="5" borderId="1" xfId="1" applyNumberFormat="1" applyFont="1" applyFill="1" applyBorder="1" applyAlignment="1" applyProtection="1">
      <alignment horizontal="right" wrapText="1"/>
      <protection locked="0"/>
    </xf>
    <xf numFmtId="3" fontId="7" fillId="2" borderId="0" xfId="0" applyNumberFormat="1" applyFont="1" applyFill="1"/>
    <xf numFmtId="0" fontId="30" fillId="2" borderId="0" xfId="0" applyFont="1" applyFill="1"/>
    <xf numFmtId="3" fontId="30" fillId="2" borderId="0" xfId="0" applyNumberFormat="1" applyFont="1" applyFill="1"/>
    <xf numFmtId="167" fontId="7" fillId="2" borderId="0" xfId="0" applyNumberFormat="1" applyFont="1" applyFill="1"/>
    <xf numFmtId="0" fontId="19" fillId="2" borderId="0" xfId="0" applyFont="1" applyFill="1" applyAlignment="1">
      <alignment horizontal="right"/>
    </xf>
    <xf numFmtId="0" fontId="31" fillId="0" borderId="0" xfId="0" applyFont="1"/>
    <xf numFmtId="0" fontId="32" fillId="0" borderId="0" xfId="0" applyFont="1" applyAlignment="1">
      <alignment vertical="center"/>
    </xf>
    <xf numFmtId="0" fontId="22" fillId="0" borderId="0" xfId="0" applyFont="1" applyFill="1"/>
    <xf numFmtId="14" fontId="17" fillId="6" borderId="1" xfId="0" applyNumberFormat="1" applyFont="1" applyFill="1" applyBorder="1" applyAlignment="1" applyProtection="1">
      <alignment horizontal="right"/>
      <protection locked="0"/>
    </xf>
    <xf numFmtId="0" fontId="23" fillId="2" borderId="0" xfId="0" applyNumberFormat="1" applyFont="1" applyFill="1" applyBorder="1" applyAlignment="1" applyProtection="1">
      <alignment horizontal="right" vertical="center"/>
      <protection locked="0"/>
    </xf>
    <xf numFmtId="0" fontId="5" fillId="2" borderId="0" xfId="0" applyFont="1" applyFill="1"/>
    <xf numFmtId="0" fontId="5" fillId="6" borderId="0" xfId="0" applyFont="1" applyFill="1"/>
    <xf numFmtId="168" fontId="23" fillId="6" borderId="0" xfId="3" applyNumberFormat="1" applyFont="1" applyFill="1" applyBorder="1" applyAlignment="1">
      <alignment vertical="center"/>
    </xf>
    <xf numFmtId="0" fontId="5" fillId="2" borderId="0" xfId="0" applyFont="1" applyFill="1" applyBorder="1"/>
    <xf numFmtId="1" fontId="23" fillId="0" borderId="1" xfId="3" applyNumberFormat="1" applyFont="1" applyBorder="1" applyAlignment="1">
      <alignment horizontal="left" vertical="center"/>
    </xf>
    <xf numFmtId="168" fontId="23" fillId="6" borderId="0" xfId="3" applyNumberFormat="1" applyFont="1" applyFill="1" applyAlignment="1">
      <alignment vertical="center"/>
    </xf>
    <xf numFmtId="167" fontId="5" fillId="2" borderId="0" xfId="0" applyNumberFormat="1" applyFont="1" applyFill="1"/>
    <xf numFmtId="0" fontId="5" fillId="2" borderId="0" xfId="0" applyFont="1" applyFill="1" applyBorder="1" applyAlignment="1" applyProtection="1">
      <alignment horizontal="right"/>
      <protection locked="0"/>
    </xf>
    <xf numFmtId="0" fontId="22" fillId="2" borderId="0" xfId="0" applyFont="1" applyFill="1" applyAlignment="1"/>
    <xf numFmtId="0" fontId="5" fillId="2" borderId="0" xfId="0" applyFont="1" applyFill="1" applyAlignment="1"/>
    <xf numFmtId="0" fontId="23" fillId="3" borderId="0" xfId="0" applyFont="1" applyFill="1" applyBorder="1" applyAlignment="1" applyProtection="1">
      <alignment horizontal="left"/>
      <protection locked="0"/>
    </xf>
    <xf numFmtId="0" fontId="5" fillId="3" borderId="2" xfId="0" applyFont="1" applyFill="1" applyBorder="1" applyAlignment="1" applyProtection="1">
      <alignment horizontal="left"/>
      <protection locked="0"/>
    </xf>
    <xf numFmtId="0" fontId="23" fillId="3" borderId="4" xfId="0" applyFont="1" applyFill="1" applyBorder="1" applyAlignment="1" applyProtection="1">
      <alignment horizontal="left"/>
      <protection locked="0"/>
    </xf>
    <xf numFmtId="0" fontId="23" fillId="3" borderId="0" xfId="0" applyFont="1" applyFill="1" applyAlignment="1" applyProtection="1">
      <alignment horizontal="left"/>
      <protection locked="0"/>
    </xf>
    <xf numFmtId="167" fontId="5" fillId="2" borderId="0" xfId="0" applyNumberFormat="1" applyFont="1" applyFill="1" applyAlignment="1"/>
    <xf numFmtId="0" fontId="29" fillId="2" borderId="0" xfId="0" applyFont="1" applyFill="1"/>
    <xf numFmtId="4" fontId="5" fillId="2" borderId="0" xfId="1" applyNumberFormat="1" applyFont="1" applyFill="1" applyBorder="1" applyAlignment="1" applyProtection="1">
      <alignment horizontal="right" wrapText="1"/>
      <protection locked="0"/>
    </xf>
    <xf numFmtId="4" fontId="23" fillId="2" borderId="0" xfId="1" applyNumberFormat="1" applyFont="1" applyFill="1" applyBorder="1" applyAlignment="1" applyProtection="1">
      <alignment horizontal="right" wrapText="1"/>
      <protection locked="0"/>
    </xf>
    <xf numFmtId="165" fontId="5" fillId="6" borderId="2" xfId="1" applyNumberFormat="1" applyFont="1" applyFill="1" applyBorder="1" applyAlignment="1" applyProtection="1">
      <alignment horizontal="right"/>
      <protection locked="0"/>
    </xf>
    <xf numFmtId="165" fontId="23" fillId="6" borderId="3" xfId="1" applyNumberFormat="1" applyFont="1" applyFill="1" applyBorder="1" applyAlignment="1" applyProtection="1">
      <alignment horizontal="right"/>
      <protection locked="0"/>
    </xf>
    <xf numFmtId="165" fontId="23" fillId="6" borderId="1" xfId="1" applyNumberFormat="1" applyFont="1" applyFill="1" applyBorder="1" applyAlignment="1" applyProtection="1">
      <alignment horizontal="right"/>
      <protection locked="0"/>
    </xf>
    <xf numFmtId="165" fontId="23" fillId="6" borderId="0" xfId="1" applyNumberFormat="1" applyFont="1" applyFill="1" applyBorder="1" applyAlignment="1" applyProtection="1">
      <alignment horizontal="right"/>
      <protection locked="0"/>
    </xf>
    <xf numFmtId="165" fontId="5" fillId="6" borderId="1" xfId="1" applyNumberFormat="1" applyFont="1" applyFill="1" applyBorder="1" applyAlignment="1" applyProtection="1">
      <alignment horizontal="right"/>
      <protection locked="0"/>
    </xf>
    <xf numFmtId="165" fontId="5" fillId="6" borderId="0" xfId="1" applyNumberFormat="1" applyFont="1" applyFill="1" applyBorder="1" applyAlignment="1" applyProtection="1">
      <alignment horizontal="right"/>
      <protection locked="0"/>
    </xf>
    <xf numFmtId="0" fontId="5" fillId="6" borderId="0" xfId="1" applyFont="1" applyFill="1" applyAlignment="1" applyProtection="1">
      <alignment horizontal="right"/>
      <protection locked="0"/>
    </xf>
    <xf numFmtId="164" fontId="5" fillId="6" borderId="2" xfId="1" applyNumberFormat="1" applyFont="1" applyFill="1" applyBorder="1" applyAlignment="1" applyProtection="1">
      <alignment horizontal="right"/>
      <protection locked="0"/>
    </xf>
    <xf numFmtId="4" fontId="5" fillId="2" borderId="0" xfId="0" applyNumberFormat="1" applyFont="1" applyFill="1" applyBorder="1" applyAlignment="1" applyProtection="1">
      <alignment horizontal="right" wrapText="1"/>
      <protection locked="0"/>
    </xf>
    <xf numFmtId="4" fontId="23" fillId="3" borderId="0" xfId="0" applyNumberFormat="1" applyFont="1" applyFill="1" applyBorder="1" applyAlignment="1" applyProtection="1">
      <alignment horizontal="right" wrapText="1"/>
      <protection locked="0"/>
    </xf>
    <xf numFmtId="49" fontId="17" fillId="6" borderId="1" xfId="0" applyNumberFormat="1" applyFont="1" applyFill="1" applyBorder="1" applyAlignment="1" applyProtection="1">
      <alignment horizontal="right" wrapText="1"/>
      <protection locked="0"/>
    </xf>
    <xf numFmtId="165" fontId="11" fillId="6" borderId="0" xfId="0" applyNumberFormat="1" applyFont="1" applyFill="1" applyAlignment="1" applyProtection="1">
      <alignment horizontal="right"/>
      <protection locked="0"/>
    </xf>
    <xf numFmtId="165" fontId="5" fillId="6" borderId="0" xfId="0" applyNumberFormat="1" applyFont="1" applyFill="1" applyAlignment="1" applyProtection="1">
      <alignment horizontal="right"/>
      <protection locked="0"/>
    </xf>
    <xf numFmtId="165" fontId="5" fillId="6" borderId="2" xfId="0" applyNumberFormat="1" applyFont="1" applyFill="1" applyBorder="1" applyAlignment="1" applyProtection="1">
      <alignment horizontal="right"/>
      <protection locked="0"/>
    </xf>
    <xf numFmtId="165" fontId="23" fillId="6" borderId="0" xfId="0" applyNumberFormat="1" applyFont="1" applyFill="1" applyBorder="1" applyAlignment="1" applyProtection="1">
      <alignment horizontal="right"/>
      <protection locked="0"/>
    </xf>
    <xf numFmtId="165" fontId="23" fillId="6" borderId="1" xfId="0" applyNumberFormat="1" applyFont="1" applyFill="1" applyBorder="1" applyAlignment="1" applyProtection="1">
      <alignment horizontal="right"/>
      <protection locked="0"/>
    </xf>
    <xf numFmtId="165" fontId="5" fillId="6" borderId="0" xfId="0" applyNumberFormat="1" applyFont="1" applyFill="1" applyBorder="1" applyAlignment="1" applyProtection="1">
      <alignment horizontal="right"/>
      <protection locked="0"/>
    </xf>
    <xf numFmtId="168" fontId="23" fillId="6" borderId="1" xfId="3" applyNumberFormat="1" applyFont="1" applyFill="1" applyBorder="1" applyAlignment="1">
      <alignment vertical="center"/>
    </xf>
    <xf numFmtId="168" fontId="23" fillId="3" borderId="0" xfId="0" applyNumberFormat="1" applyFont="1" applyFill="1" applyBorder="1" applyAlignment="1" applyProtection="1">
      <alignment horizontal="right" wrapText="1"/>
      <protection locked="0"/>
    </xf>
    <xf numFmtId="0" fontId="19" fillId="2" borderId="0" xfId="0" applyFont="1" applyFill="1" applyBorder="1"/>
    <xf numFmtId="0" fontId="18" fillId="2" borderId="0" xfId="0" applyFont="1" applyFill="1" applyBorder="1"/>
    <xf numFmtId="0" fontId="5" fillId="3" borderId="0" xfId="0" applyFont="1" applyFill="1" applyBorder="1" applyAlignment="1" applyProtection="1">
      <alignment horizontal="right"/>
      <protection locked="0"/>
    </xf>
    <xf numFmtId="168" fontId="23" fillId="2" borderId="0" xfId="3" applyNumberFormat="1" applyFont="1" applyFill="1" applyBorder="1" applyAlignment="1">
      <alignment vertical="center"/>
    </xf>
    <xf numFmtId="165" fontId="23" fillId="4" borderId="1" xfId="0" applyNumberFormat="1" applyFont="1" applyFill="1" applyBorder="1" applyAlignment="1" applyProtection="1">
      <alignment horizontal="right"/>
      <protection locked="0"/>
    </xf>
    <xf numFmtId="168" fontId="23" fillId="2" borderId="1" xfId="3" applyNumberFormat="1" applyFont="1" applyFill="1" applyBorder="1" applyAlignment="1">
      <alignment vertical="center"/>
    </xf>
    <xf numFmtId="168" fontId="23" fillId="2" borderId="0" xfId="3" applyNumberFormat="1" applyFont="1" applyFill="1" applyAlignment="1">
      <alignment vertical="center"/>
    </xf>
    <xf numFmtId="0" fontId="1" fillId="2" borderId="0" xfId="0" applyFont="1" applyFill="1" applyBorder="1"/>
    <xf numFmtId="166" fontId="5" fillId="4" borderId="0" xfId="1" applyNumberFormat="1" applyFont="1" applyFill="1" applyBorder="1" applyAlignment="1" applyProtection="1">
      <alignment horizontal="right"/>
      <protection locked="0"/>
    </xf>
    <xf numFmtId="165" fontId="23" fillId="4" borderId="1" xfId="0" applyNumberFormat="1" applyFont="1" applyFill="1" applyBorder="1" applyAlignment="1">
      <alignment horizontal="right"/>
    </xf>
    <xf numFmtId="165" fontId="5" fillId="4" borderId="1" xfId="0" applyNumberFormat="1" applyFont="1" applyFill="1" applyBorder="1" applyAlignment="1">
      <alignment horizontal="right"/>
    </xf>
    <xf numFmtId="0" fontId="5" fillId="0" borderId="0" xfId="0" applyFont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5" fillId="2" borderId="0" xfId="0" applyFont="1" applyFill="1" applyAlignment="1">
      <alignment vertical="center" wrapText="1"/>
    </xf>
    <xf numFmtId="169" fontId="23" fillId="4" borderId="3" xfId="1" applyNumberFormat="1" applyFont="1" applyFill="1" applyBorder="1" applyAlignment="1" applyProtection="1">
      <alignment horizontal="right"/>
      <protection locked="0"/>
    </xf>
    <xf numFmtId="169" fontId="5" fillId="4" borderId="2" xfId="1" applyNumberFormat="1" applyFont="1" applyFill="1" applyBorder="1" applyAlignment="1" applyProtection="1">
      <alignment horizontal="right"/>
      <protection locked="0"/>
    </xf>
    <xf numFmtId="169" fontId="23" fillId="2" borderId="0" xfId="1" applyNumberFormat="1" applyFont="1" applyFill="1" applyBorder="1" applyAlignment="1" applyProtection="1">
      <alignment wrapText="1"/>
      <protection locked="0"/>
    </xf>
    <xf numFmtId="169" fontId="5" fillId="2" borderId="0" xfId="0" applyNumberFormat="1" applyFont="1" applyFill="1" applyAlignment="1">
      <alignment vertical="center"/>
    </xf>
    <xf numFmtId="0" fontId="17" fillId="2" borderId="1" xfId="1" applyFont="1" applyFill="1" applyBorder="1" applyAlignment="1" applyProtection="1">
      <alignment horizontal="left" wrapText="1"/>
      <protection locked="0"/>
    </xf>
    <xf numFmtId="164" fontId="30" fillId="2" borderId="0" xfId="0" applyNumberFormat="1" applyFont="1" applyFill="1"/>
    <xf numFmtId="165" fontId="5" fillId="0" borderId="2" xfId="0" applyNumberFormat="1" applyFont="1" applyFill="1" applyBorder="1" applyAlignment="1" applyProtection="1">
      <alignment horizontal="right"/>
      <protection locked="0"/>
    </xf>
    <xf numFmtId="165" fontId="23" fillId="0" borderId="3" xfId="1" applyNumberFormat="1" applyFont="1" applyFill="1" applyBorder="1" applyAlignment="1" applyProtection="1">
      <alignment horizontal="right"/>
      <protection locked="0"/>
    </xf>
    <xf numFmtId="165" fontId="5" fillId="0" borderId="2" xfId="1" applyNumberFormat="1" applyFont="1" applyFill="1" applyBorder="1" applyAlignment="1" applyProtection="1">
      <alignment horizontal="right"/>
      <protection locked="0"/>
    </xf>
    <xf numFmtId="165" fontId="23" fillId="0" borderId="1" xfId="0" applyNumberFormat="1" applyFont="1" applyFill="1" applyBorder="1" applyAlignment="1">
      <alignment horizontal="right"/>
    </xf>
    <xf numFmtId="165" fontId="23" fillId="0" borderId="1" xfId="0" applyNumberFormat="1" applyFont="1" applyFill="1" applyBorder="1" applyAlignment="1" applyProtection="1">
      <alignment horizontal="right"/>
      <protection locked="0"/>
    </xf>
    <xf numFmtId="0" fontId="5" fillId="6" borderId="0" xfId="0" applyFont="1" applyFill="1" applyAlignment="1">
      <alignment vertical="center"/>
    </xf>
    <xf numFmtId="0" fontId="5" fillId="0" borderId="0" xfId="0" applyFont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23" fillId="3" borderId="0" xfId="1" applyFont="1" applyFill="1" applyBorder="1" applyAlignment="1" applyProtection="1">
      <alignment wrapText="1"/>
      <protection locked="0"/>
    </xf>
    <xf numFmtId="165" fontId="23" fillId="5" borderId="0" xfId="1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Alignment="1">
      <alignment horizontal="right" vertical="center" wrapText="1"/>
    </xf>
    <xf numFmtId="165" fontId="23" fillId="0" borderId="0" xfId="1" applyNumberFormat="1" applyFont="1" applyFill="1" applyBorder="1" applyAlignment="1" applyProtection="1">
      <alignment horizontal="right"/>
      <protection locked="0"/>
    </xf>
    <xf numFmtId="49" fontId="23" fillId="6" borderId="1" xfId="0" quotePrefix="1" applyNumberFormat="1" applyFont="1" applyFill="1" applyBorder="1" applyAlignment="1">
      <alignment horizontal="right" wrapText="1"/>
    </xf>
    <xf numFmtId="49" fontId="23" fillId="0" borderId="1" xfId="0" quotePrefix="1" applyNumberFormat="1" applyFont="1" applyFill="1" applyBorder="1" applyAlignment="1">
      <alignment horizontal="right" wrapText="1"/>
    </xf>
    <xf numFmtId="0" fontId="23" fillId="2" borderId="0" xfId="1" applyNumberFormat="1" applyFont="1" applyFill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right" wrapText="1"/>
    </xf>
    <xf numFmtId="0" fontId="1" fillId="0" borderId="0" xfId="0" applyFont="1"/>
    <xf numFmtId="0" fontId="23" fillId="2" borderId="0" xfId="1" applyNumberFormat="1" applyFont="1" applyFill="1" applyBorder="1" applyAlignment="1" applyProtection="1">
      <alignment horizontal="right" vertical="center"/>
      <protection locked="0"/>
    </xf>
  </cellXfs>
  <cellStyles count="8">
    <cellStyle name="Comma 7 2" xfId="2" xr:uid="{00000000-0005-0000-0000-000000000000}"/>
    <cellStyle name="Normal" xfId="0" builtinId="0"/>
    <cellStyle name="Normal 10 2" xfId="1" xr:uid="{00000000-0005-0000-0000-000002000000}"/>
    <cellStyle name="Normal 126" xfId="5" xr:uid="{10D6A02D-2C02-4C4B-A0DA-D720BBBEB695}"/>
    <cellStyle name="Normal 155" xfId="3" xr:uid="{00000000-0005-0000-0000-000003000000}"/>
    <cellStyle name="Normal 155 3" xfId="4" xr:uid="{00000000-0005-0000-0000-000004000000}"/>
    <cellStyle name="Normal 2" xfId="7" xr:uid="{CCD0FD95-73CD-4236-87DE-78D85BDCEA93}"/>
    <cellStyle name="Normale 6" xfId="6" xr:uid="{EA131C8F-9F99-4954-8D37-4028937834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42"/>
  <sheetViews>
    <sheetView tabSelected="1" topLeftCell="B1" zoomScale="81" zoomScaleNormal="70" workbookViewId="0">
      <selection activeCell="J11" sqref="J11"/>
    </sheetView>
  </sheetViews>
  <sheetFormatPr defaultColWidth="8.81640625" defaultRowHeight="14" x14ac:dyDescent="0.3"/>
  <cols>
    <col min="1" max="1" width="4.54296875" style="4" customWidth="1"/>
    <col min="2" max="2" width="51.453125" style="4" customWidth="1"/>
    <col min="3" max="3" width="3.1796875" style="4" customWidth="1"/>
    <col min="4" max="4" width="8.81640625" style="4"/>
    <col min="5" max="5" width="3.1796875" style="4" customWidth="1"/>
    <col min="6" max="6" width="13.81640625" style="4" customWidth="1"/>
    <col min="7" max="7" width="3.1796875" style="4" customWidth="1"/>
    <col min="8" max="8" width="13.81640625" style="4" customWidth="1"/>
    <col min="9" max="9" width="8.81640625" style="4"/>
    <col min="10" max="10" width="11.90625" style="4" bestFit="1" customWidth="1"/>
    <col min="11" max="16384" width="8.81640625" style="4"/>
  </cols>
  <sheetData>
    <row r="3" spans="2:15" ht="25" x14ac:dyDescent="0.3">
      <c r="B3" s="1" t="s">
        <v>0</v>
      </c>
    </row>
    <row r="4" spans="2:15" ht="25" x14ac:dyDescent="0.3">
      <c r="B4" s="1" t="s">
        <v>1</v>
      </c>
    </row>
    <row r="5" spans="2:15" ht="25" x14ac:dyDescent="0.3">
      <c r="B5" s="1" t="s">
        <v>2</v>
      </c>
    </row>
    <row r="6" spans="2:15" x14ac:dyDescent="0.3">
      <c r="B6" s="2"/>
    </row>
    <row r="7" spans="2:15" x14ac:dyDescent="0.3">
      <c r="B7" s="169" t="s">
        <v>139</v>
      </c>
    </row>
    <row r="9" spans="2:15" x14ac:dyDescent="0.3">
      <c r="B9" s="5"/>
      <c r="C9" s="6"/>
      <c r="D9" s="7"/>
      <c r="E9" s="6"/>
      <c r="F9" s="8"/>
      <c r="G9" s="6"/>
      <c r="H9" s="8"/>
    </row>
    <row r="10" spans="2:15" x14ac:dyDescent="0.3">
      <c r="B10" s="17" t="s">
        <v>3</v>
      </c>
      <c r="C10" s="9"/>
      <c r="D10" s="18" t="s">
        <v>4</v>
      </c>
      <c r="E10" s="16"/>
      <c r="F10" s="162" t="s">
        <v>127</v>
      </c>
      <c r="G10" s="16"/>
      <c r="H10" s="19" t="s">
        <v>128</v>
      </c>
    </row>
    <row r="11" spans="2:15" x14ac:dyDescent="0.3">
      <c r="B11" s="5"/>
      <c r="C11" s="6"/>
      <c r="D11" s="7"/>
      <c r="E11" s="6"/>
      <c r="F11" s="21"/>
      <c r="G11" s="6"/>
      <c r="H11" s="10"/>
    </row>
    <row r="12" spans="2:15" ht="14.5" x14ac:dyDescent="0.35">
      <c r="B12" s="11"/>
      <c r="C12" s="12"/>
      <c r="D12" s="13"/>
      <c r="E12" s="12"/>
      <c r="F12" s="22"/>
      <c r="G12" s="12"/>
      <c r="H12" s="14"/>
      <c r="J12" s="164"/>
      <c r="K12" s="164"/>
      <c r="L12" s="164"/>
      <c r="M12" s="164"/>
      <c r="N12" s="164"/>
      <c r="O12" s="164"/>
    </row>
    <row r="13" spans="2:15" ht="14.5" x14ac:dyDescent="0.35">
      <c r="B13" s="38" t="s">
        <v>5</v>
      </c>
      <c r="C13" s="39"/>
      <c r="D13" s="40">
        <v>7</v>
      </c>
      <c r="E13" s="39"/>
      <c r="F13" s="191">
        <v>12583.7</v>
      </c>
      <c r="G13" s="189"/>
      <c r="H13" s="42">
        <v>6721.2</v>
      </c>
      <c r="J13" s="164"/>
      <c r="K13" s="165"/>
      <c r="L13" s="164"/>
      <c r="M13" s="165"/>
      <c r="N13" s="164"/>
      <c r="O13" s="165"/>
    </row>
    <row r="14" spans="2:15" ht="14.5" x14ac:dyDescent="0.35">
      <c r="B14" s="38" t="s">
        <v>6</v>
      </c>
      <c r="C14" s="39"/>
      <c r="D14" s="40"/>
      <c r="E14" s="39"/>
      <c r="F14" s="191">
        <v>205.8</v>
      </c>
      <c r="G14" s="39"/>
      <c r="H14" s="42">
        <v>157.19999999999999</v>
      </c>
      <c r="J14" s="164"/>
      <c r="K14" s="165"/>
      <c r="L14" s="164"/>
      <c r="M14" s="165"/>
      <c r="N14" s="164"/>
      <c r="O14" s="165"/>
    </row>
    <row r="15" spans="2:15" ht="14.5" x14ac:dyDescent="0.35">
      <c r="B15" s="43" t="s">
        <v>7</v>
      </c>
      <c r="C15" s="44"/>
      <c r="D15" s="45"/>
      <c r="E15" s="44"/>
      <c r="F15" s="192">
        <v>12789.5</v>
      </c>
      <c r="G15" s="190"/>
      <c r="H15" s="47">
        <v>6878.4</v>
      </c>
      <c r="J15" s="229"/>
      <c r="K15" s="165"/>
      <c r="L15" s="164"/>
      <c r="M15" s="165"/>
      <c r="N15" s="164"/>
      <c r="O15" s="165"/>
    </row>
    <row r="16" spans="2:15" ht="14.5" x14ac:dyDescent="0.35">
      <c r="B16" s="38" t="s">
        <v>8</v>
      </c>
      <c r="C16" s="39"/>
      <c r="D16" s="40"/>
      <c r="E16" s="39"/>
      <c r="F16" s="191">
        <v>-4716</v>
      </c>
      <c r="G16" s="189"/>
      <c r="H16" s="42">
        <v>-2684.6</v>
      </c>
      <c r="J16" s="164"/>
      <c r="K16" s="165"/>
      <c r="L16" s="164"/>
      <c r="M16" s="165"/>
      <c r="N16" s="164"/>
      <c r="O16" s="165"/>
    </row>
    <row r="17" spans="2:15" ht="14.5" x14ac:dyDescent="0.35">
      <c r="B17" s="43" t="s">
        <v>9</v>
      </c>
      <c r="C17" s="44"/>
      <c r="D17" s="45"/>
      <c r="E17" s="44"/>
      <c r="F17" s="192">
        <v>8073.5</v>
      </c>
      <c r="G17" s="190"/>
      <c r="H17" s="47">
        <v>4193.8</v>
      </c>
      <c r="J17" s="229"/>
      <c r="K17" s="165"/>
      <c r="L17" s="164"/>
      <c r="M17" s="165"/>
      <c r="N17" s="164"/>
      <c r="O17" s="165"/>
    </row>
    <row r="18" spans="2:15" ht="14.5" x14ac:dyDescent="0.35">
      <c r="B18" s="38" t="s">
        <v>125</v>
      </c>
      <c r="C18" s="39"/>
      <c r="D18" s="40">
        <v>8</v>
      </c>
      <c r="E18" s="39"/>
      <c r="F18" s="191">
        <v>-1875.5</v>
      </c>
      <c r="G18" s="189"/>
      <c r="H18" s="42">
        <v>-1081.9000000000001</v>
      </c>
      <c r="J18" s="164"/>
      <c r="K18" s="165"/>
      <c r="L18" s="164"/>
      <c r="M18" s="165"/>
      <c r="N18" s="164"/>
      <c r="O18" s="165"/>
    </row>
    <row r="19" spans="2:15" ht="14.5" x14ac:dyDescent="0.35">
      <c r="B19" s="38" t="s">
        <v>10</v>
      </c>
      <c r="C19" s="39"/>
      <c r="D19" s="40">
        <v>9</v>
      </c>
      <c r="E19" s="39"/>
      <c r="F19" s="191">
        <v>-2539.3000000000002</v>
      </c>
      <c r="G19" s="189"/>
      <c r="H19" s="42">
        <v>-997.9</v>
      </c>
      <c r="J19" s="164"/>
      <c r="K19" s="165"/>
      <c r="L19" s="164"/>
      <c r="M19" s="165"/>
      <c r="N19" s="164"/>
      <c r="O19" s="165"/>
    </row>
    <row r="20" spans="2:15" ht="14.5" x14ac:dyDescent="0.35">
      <c r="B20" s="38" t="s">
        <v>11</v>
      </c>
      <c r="C20" s="39"/>
      <c r="D20" s="40">
        <v>10</v>
      </c>
      <c r="E20" s="39"/>
      <c r="F20" s="191">
        <v>-1639.4</v>
      </c>
      <c r="G20" s="189"/>
      <c r="H20" s="42">
        <v>-1111.5</v>
      </c>
      <c r="J20" s="164"/>
      <c r="K20" s="165"/>
      <c r="L20" s="164"/>
      <c r="M20" s="165"/>
      <c r="N20" s="164"/>
      <c r="O20" s="165"/>
    </row>
    <row r="21" spans="2:15" ht="14.5" x14ac:dyDescent="0.35">
      <c r="B21" s="38" t="s">
        <v>80</v>
      </c>
      <c r="C21" s="39"/>
      <c r="D21" s="40">
        <v>10</v>
      </c>
      <c r="E21" s="39"/>
      <c r="F21" s="191">
        <v>-21.7</v>
      </c>
      <c r="G21" s="189"/>
      <c r="H21" s="42">
        <v>-49.3</v>
      </c>
      <c r="J21" s="164"/>
      <c r="K21" s="165"/>
      <c r="L21" s="164"/>
      <c r="M21" s="165"/>
      <c r="N21" s="164"/>
      <c r="O21" s="165"/>
    </row>
    <row r="22" spans="2:15" ht="14.5" x14ac:dyDescent="0.35">
      <c r="B22" s="38" t="s">
        <v>126</v>
      </c>
      <c r="C22" s="39"/>
      <c r="D22" s="40">
        <v>10</v>
      </c>
      <c r="E22" s="39"/>
      <c r="F22" s="191">
        <v>51.3</v>
      </c>
      <c r="G22" s="189"/>
      <c r="H22" s="42">
        <v>66.2</v>
      </c>
      <c r="J22" s="164"/>
      <c r="K22" s="165"/>
      <c r="L22" s="164"/>
      <c r="M22" s="165"/>
      <c r="N22" s="164"/>
      <c r="O22" s="165"/>
    </row>
    <row r="23" spans="2:15" ht="14.5" x14ac:dyDescent="0.35">
      <c r="B23" s="38" t="s">
        <v>12</v>
      </c>
      <c r="C23" s="39"/>
      <c r="D23" s="40">
        <v>11</v>
      </c>
      <c r="E23" s="39"/>
      <c r="F23" s="191">
        <v>-1375.7</v>
      </c>
      <c r="G23" s="189"/>
      <c r="H23" s="42">
        <v>-578.70000000000005</v>
      </c>
      <c r="J23" s="164"/>
      <c r="K23" s="165"/>
      <c r="L23" s="164"/>
      <c r="M23" s="165"/>
      <c r="N23" s="164"/>
      <c r="O23" s="165"/>
    </row>
    <row r="24" spans="2:15" ht="14.5" x14ac:dyDescent="0.35">
      <c r="B24" s="38" t="s">
        <v>13</v>
      </c>
      <c r="C24" s="39"/>
      <c r="D24" s="40">
        <v>12</v>
      </c>
      <c r="E24" s="39"/>
      <c r="F24" s="191">
        <v>191.9</v>
      </c>
      <c r="G24" s="189"/>
      <c r="H24" s="42">
        <v>61.7</v>
      </c>
      <c r="J24" s="164"/>
      <c r="K24" s="165"/>
      <c r="L24" s="164"/>
      <c r="M24" s="165"/>
      <c r="N24" s="164"/>
      <c r="O24" s="165"/>
    </row>
    <row r="25" spans="2:15" ht="14.5" x14ac:dyDescent="0.35">
      <c r="B25" s="159" t="s">
        <v>81</v>
      </c>
      <c r="C25" s="44"/>
      <c r="D25" s="48"/>
      <c r="E25" s="44"/>
      <c r="F25" s="193">
        <v>865.1</v>
      </c>
      <c r="G25" s="44"/>
      <c r="H25" s="49">
        <v>502.4</v>
      </c>
      <c r="J25" s="229"/>
      <c r="K25" s="165"/>
      <c r="L25" s="164"/>
      <c r="M25" s="165"/>
      <c r="N25" s="164"/>
      <c r="O25" s="165"/>
    </row>
    <row r="26" spans="2:15" ht="14.5" x14ac:dyDescent="0.35">
      <c r="B26" s="38" t="s">
        <v>14</v>
      </c>
      <c r="C26" s="39"/>
      <c r="D26" s="40">
        <v>13.1</v>
      </c>
      <c r="E26" s="39"/>
      <c r="F26" s="191">
        <v>-626.5</v>
      </c>
      <c r="G26" s="39"/>
      <c r="H26" s="42">
        <v>-350.9</v>
      </c>
      <c r="J26" s="164"/>
      <c r="K26" s="165"/>
      <c r="L26" s="164"/>
      <c r="M26" s="165"/>
      <c r="N26" s="164"/>
      <c r="O26" s="165"/>
    </row>
    <row r="27" spans="2:15" ht="14.5" x14ac:dyDescent="0.35">
      <c r="B27" s="38" t="s">
        <v>15</v>
      </c>
      <c r="C27" s="39"/>
      <c r="D27" s="40">
        <v>13.2</v>
      </c>
      <c r="E27" s="39"/>
      <c r="F27" s="191">
        <v>109.5</v>
      </c>
      <c r="G27" s="39"/>
      <c r="H27" s="42">
        <v>68.5</v>
      </c>
      <c r="J27" s="164"/>
      <c r="K27" s="165"/>
      <c r="L27" s="164"/>
      <c r="M27" s="165"/>
      <c r="N27" s="164"/>
      <c r="O27" s="165"/>
    </row>
    <row r="28" spans="2:15" ht="14.5" x14ac:dyDescent="0.35">
      <c r="B28" s="38" t="s">
        <v>82</v>
      </c>
      <c r="C28" s="39"/>
      <c r="D28" s="40"/>
      <c r="E28" s="39"/>
      <c r="F28" s="191">
        <v>-50.1</v>
      </c>
      <c r="G28" s="39"/>
      <c r="H28" s="42">
        <v>-23.2</v>
      </c>
      <c r="J28" s="164"/>
      <c r="K28" s="165"/>
      <c r="L28" s="164"/>
      <c r="M28" s="165"/>
      <c r="N28" s="164"/>
      <c r="O28" s="165"/>
    </row>
    <row r="29" spans="2:15" ht="14.5" x14ac:dyDescent="0.35">
      <c r="B29" s="159" t="s">
        <v>83</v>
      </c>
      <c r="C29" s="44"/>
      <c r="D29" s="48"/>
      <c r="E29" s="44"/>
      <c r="F29" s="193">
        <v>298</v>
      </c>
      <c r="G29" s="44"/>
      <c r="H29" s="49">
        <v>196.8</v>
      </c>
      <c r="J29" s="229"/>
      <c r="K29" s="165"/>
      <c r="L29" s="164"/>
      <c r="M29" s="165"/>
      <c r="N29" s="164"/>
      <c r="O29" s="165"/>
    </row>
    <row r="30" spans="2:15" ht="14.5" x14ac:dyDescent="0.35">
      <c r="B30" s="38" t="s">
        <v>84</v>
      </c>
      <c r="C30" s="39"/>
      <c r="D30" s="40">
        <v>14</v>
      </c>
      <c r="E30" s="39"/>
      <c r="F30" s="191">
        <v>-81.599999999999994</v>
      </c>
      <c r="G30" s="189"/>
      <c r="H30" s="42">
        <v>-76.2</v>
      </c>
      <c r="J30" s="164"/>
      <c r="K30" s="165"/>
      <c r="L30" s="164"/>
      <c r="M30" s="165"/>
      <c r="N30" s="164"/>
      <c r="O30" s="165"/>
    </row>
    <row r="31" spans="2:15" ht="14.5" x14ac:dyDescent="0.35">
      <c r="B31" s="159" t="s">
        <v>85</v>
      </c>
      <c r="C31" s="44"/>
      <c r="D31" s="50"/>
      <c r="E31" s="44"/>
      <c r="F31" s="193">
        <v>216.4</v>
      </c>
      <c r="G31" s="44"/>
      <c r="H31" s="49">
        <v>120.6</v>
      </c>
      <c r="J31" s="229"/>
      <c r="K31" s="165"/>
      <c r="L31" s="164"/>
      <c r="M31" s="165"/>
      <c r="N31" s="164"/>
      <c r="O31" s="165"/>
    </row>
    <row r="32" spans="2:15" ht="14.5" x14ac:dyDescent="0.35">
      <c r="B32" s="161"/>
      <c r="C32" s="44"/>
      <c r="D32" s="51"/>
      <c r="E32" s="44"/>
      <c r="F32" s="194"/>
      <c r="G32" s="44"/>
      <c r="H32" s="52"/>
      <c r="J32" s="164"/>
      <c r="K32" s="165"/>
      <c r="L32" s="164"/>
      <c r="M32" s="165"/>
      <c r="N32" s="164"/>
      <c r="O32" s="165"/>
    </row>
    <row r="33" spans="2:15" ht="14.5" x14ac:dyDescent="0.35">
      <c r="B33" s="53" t="s">
        <v>16</v>
      </c>
      <c r="C33" s="44"/>
      <c r="D33" s="51"/>
      <c r="E33" s="44"/>
      <c r="F33" s="194"/>
      <c r="G33" s="44"/>
      <c r="H33" s="52"/>
      <c r="J33" s="164"/>
      <c r="K33" s="165"/>
      <c r="L33" s="164"/>
      <c r="M33" s="165"/>
      <c r="N33" s="164"/>
      <c r="O33" s="165"/>
    </row>
    <row r="34" spans="2:15" ht="14.5" x14ac:dyDescent="0.35">
      <c r="B34" s="38" t="s">
        <v>17</v>
      </c>
      <c r="C34" s="39"/>
      <c r="D34" s="40"/>
      <c r="E34" s="39"/>
      <c r="F34" s="191">
        <v>129.1</v>
      </c>
      <c r="G34" s="39"/>
      <c r="H34" s="42">
        <v>62.4</v>
      </c>
      <c r="J34" s="164"/>
      <c r="K34" s="165"/>
      <c r="L34" s="164"/>
      <c r="M34" s="165"/>
      <c r="N34" s="164"/>
      <c r="O34" s="165"/>
    </row>
    <row r="35" spans="2:15" ht="14.5" x14ac:dyDescent="0.35">
      <c r="B35" s="54" t="s">
        <v>18</v>
      </c>
      <c r="C35" s="39"/>
      <c r="D35" s="55"/>
      <c r="E35" s="39"/>
      <c r="F35" s="195">
        <v>87.3</v>
      </c>
      <c r="G35" s="39"/>
      <c r="H35" s="56">
        <v>58.2</v>
      </c>
      <c r="J35" s="164"/>
      <c r="K35" s="165"/>
      <c r="L35" s="164"/>
      <c r="M35" s="165"/>
      <c r="N35" s="164"/>
      <c r="O35" s="165"/>
    </row>
    <row r="36" spans="2:15" ht="14.5" x14ac:dyDescent="0.35">
      <c r="B36" s="57"/>
      <c r="C36" s="39"/>
      <c r="D36" s="58"/>
      <c r="E36" s="59"/>
      <c r="F36" s="196"/>
      <c r="G36" s="59"/>
      <c r="H36" s="61"/>
      <c r="J36" s="164"/>
      <c r="K36" s="165"/>
      <c r="L36" s="164"/>
      <c r="M36" s="165"/>
      <c r="N36" s="164"/>
      <c r="O36" s="165"/>
    </row>
    <row r="37" spans="2:15" ht="26" x14ac:dyDescent="0.35">
      <c r="B37" s="53" t="s">
        <v>19</v>
      </c>
      <c r="C37" s="62"/>
      <c r="D37" s="8"/>
      <c r="E37" s="62"/>
      <c r="F37" s="197"/>
      <c r="G37" s="62"/>
      <c r="H37" s="63"/>
      <c r="J37" s="164"/>
      <c r="K37" s="165"/>
      <c r="L37" s="164"/>
      <c r="M37" s="165"/>
      <c r="N37" s="164"/>
      <c r="O37" s="165"/>
    </row>
    <row r="38" spans="2:15" ht="14.5" x14ac:dyDescent="0.35">
      <c r="B38" s="160" t="s">
        <v>86</v>
      </c>
      <c r="C38" s="39"/>
      <c r="D38" s="40">
        <v>26.2</v>
      </c>
      <c r="E38" s="39"/>
      <c r="F38" s="198">
        <v>0.64</v>
      </c>
      <c r="G38" s="39"/>
      <c r="H38" s="64">
        <v>0.63</v>
      </c>
      <c r="J38" s="164"/>
      <c r="K38" s="165"/>
      <c r="L38" s="164"/>
      <c r="M38" s="165"/>
      <c r="N38" s="164"/>
      <c r="O38" s="165"/>
    </row>
    <row r="39" spans="2:15" ht="14.5" x14ac:dyDescent="0.35">
      <c r="B39" s="158" t="s">
        <v>87</v>
      </c>
      <c r="C39" s="39"/>
      <c r="D39" s="40">
        <v>26.2</v>
      </c>
      <c r="E39" s="39"/>
      <c r="F39" s="198">
        <v>0.63</v>
      </c>
      <c r="G39" s="39"/>
      <c r="H39" s="64">
        <v>0.62</v>
      </c>
      <c r="J39" s="164"/>
      <c r="K39" s="165"/>
      <c r="L39" s="164"/>
      <c r="M39" s="165"/>
      <c r="N39" s="164"/>
      <c r="O39" s="165"/>
    </row>
    <row r="40" spans="2:15" x14ac:dyDescent="0.3">
      <c r="B40" s="15"/>
    </row>
    <row r="41" spans="2:15" x14ac:dyDescent="0.3">
      <c r="B41" s="15"/>
    </row>
    <row r="42" spans="2:15" x14ac:dyDescent="0.3">
      <c r="B42" s="3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V68"/>
  <sheetViews>
    <sheetView topLeftCell="B33" zoomScale="81" zoomScaleNormal="100" workbookViewId="0">
      <selection activeCell="B15" sqref="B15"/>
    </sheetView>
  </sheetViews>
  <sheetFormatPr defaultColWidth="8.81640625" defaultRowHeight="14" x14ac:dyDescent="0.3"/>
  <cols>
    <col min="1" max="1" width="8.81640625" style="31"/>
    <col min="2" max="2" width="46.90625" style="31" bestFit="1" customWidth="1"/>
    <col min="3" max="3" width="3.1796875" style="31" customWidth="1"/>
    <col min="4" max="4" width="8.453125" style="31" customWidth="1"/>
    <col min="5" max="5" width="3.1796875" style="31" customWidth="1"/>
    <col min="6" max="6" width="13.81640625" style="31" customWidth="1"/>
    <col min="7" max="7" width="3.1796875" style="31" customWidth="1"/>
    <col min="8" max="8" width="13.81640625" style="31" customWidth="1"/>
    <col min="9" max="9" width="8.81640625" style="31"/>
    <col min="10" max="10" width="7.6328125" style="31" bestFit="1" customWidth="1"/>
    <col min="11" max="11" width="2.1796875" style="31" customWidth="1"/>
    <col min="12" max="12" width="40.81640625" style="181" bestFit="1" customWidth="1"/>
    <col min="13" max="13" width="4.08984375" style="31" customWidth="1"/>
    <col min="14" max="14" width="16.1796875" style="31" customWidth="1"/>
    <col min="15" max="15" width="5.453125" style="31" customWidth="1"/>
    <col min="16" max="16" width="9.1796875" style="31" bestFit="1" customWidth="1"/>
    <col min="17" max="17" width="3.1796875" style="31" customWidth="1"/>
    <col min="18" max="18" width="8.54296875" style="31" bestFit="1" customWidth="1"/>
    <col min="19" max="16384" width="8.81640625" style="31"/>
  </cols>
  <sheetData>
    <row r="3" spans="2:15" ht="25" x14ac:dyDescent="0.3">
      <c r="B3" s="30" t="s">
        <v>0</v>
      </c>
    </row>
    <row r="4" spans="2:15" ht="25" x14ac:dyDescent="0.3">
      <c r="B4" s="30" t="s">
        <v>1</v>
      </c>
    </row>
    <row r="5" spans="2:15" ht="25" x14ac:dyDescent="0.3">
      <c r="B5" s="30" t="s">
        <v>20</v>
      </c>
    </row>
    <row r="6" spans="2:15" x14ac:dyDescent="0.3">
      <c r="B6" s="32"/>
      <c r="M6" s="67"/>
      <c r="O6" s="67"/>
    </row>
    <row r="7" spans="2:15" x14ac:dyDescent="0.3">
      <c r="B7" s="169" t="s">
        <v>139</v>
      </c>
      <c r="M7" s="67"/>
      <c r="O7" s="67"/>
    </row>
    <row r="8" spans="2:15" x14ac:dyDescent="0.3">
      <c r="B8" s="33"/>
      <c r="M8" s="67"/>
      <c r="O8" s="67"/>
    </row>
    <row r="9" spans="2:15" x14ac:dyDescent="0.3">
      <c r="M9" s="67"/>
      <c r="O9" s="67"/>
    </row>
    <row r="10" spans="2:15" s="188" customFormat="1" ht="10.5" x14ac:dyDescent="0.25">
      <c r="B10" s="66" t="s">
        <v>3</v>
      </c>
      <c r="C10" s="67"/>
      <c r="D10" s="68" t="s">
        <v>4</v>
      </c>
      <c r="E10" s="67"/>
      <c r="F10" s="171" t="s">
        <v>124</v>
      </c>
      <c r="G10" s="67"/>
      <c r="H10" s="69" t="s">
        <v>95</v>
      </c>
    </row>
    <row r="11" spans="2:15" x14ac:dyDescent="0.3">
      <c r="B11" s="182"/>
      <c r="C11" s="173"/>
      <c r="D11" s="173"/>
      <c r="E11" s="173"/>
      <c r="F11" s="174"/>
      <c r="G11" s="173"/>
      <c r="H11" s="173"/>
      <c r="I11" s="173"/>
      <c r="J11" s="173"/>
      <c r="K11" s="173"/>
      <c r="L11" s="173"/>
    </row>
    <row r="12" spans="2:15" x14ac:dyDescent="0.3">
      <c r="B12" s="183" t="s">
        <v>21</v>
      </c>
      <c r="C12" s="172"/>
      <c r="D12" s="72"/>
      <c r="E12" s="172"/>
      <c r="F12" s="175"/>
      <c r="G12" s="34"/>
      <c r="H12" s="213"/>
      <c r="I12" s="176"/>
      <c r="J12" s="173"/>
      <c r="K12" s="173"/>
      <c r="L12" s="173"/>
    </row>
    <row r="13" spans="2:15" x14ac:dyDescent="0.3">
      <c r="B13" s="184" t="s">
        <v>22</v>
      </c>
      <c r="C13" s="75"/>
      <c r="D13" s="76">
        <v>16</v>
      </c>
      <c r="E13" s="75"/>
      <c r="F13" s="77">
        <v>1131.42528225</v>
      </c>
      <c r="G13" s="75"/>
      <c r="H13" s="101">
        <v>314.3</v>
      </c>
      <c r="I13" s="173"/>
      <c r="J13" s="173"/>
      <c r="K13" s="173"/>
      <c r="L13" s="173"/>
    </row>
    <row r="14" spans="2:15" x14ac:dyDescent="0.3">
      <c r="B14" s="184" t="s">
        <v>179</v>
      </c>
      <c r="C14" s="75"/>
      <c r="D14" s="76">
        <v>17</v>
      </c>
      <c r="E14" s="75"/>
      <c r="F14" s="77">
        <v>7237.0240578800003</v>
      </c>
      <c r="G14" s="75"/>
      <c r="H14" s="101">
        <v>2568.8000000000002</v>
      </c>
      <c r="I14" s="173"/>
      <c r="J14" s="173"/>
      <c r="K14" s="173"/>
      <c r="L14" s="173"/>
    </row>
    <row r="15" spans="2:15" x14ac:dyDescent="0.3">
      <c r="B15" s="184" t="s">
        <v>23</v>
      </c>
      <c r="C15" s="75"/>
      <c r="D15" s="76">
        <v>18</v>
      </c>
      <c r="E15" s="75"/>
      <c r="F15" s="77">
        <v>2144.3081215100001</v>
      </c>
      <c r="G15" s="75"/>
      <c r="H15" s="101">
        <v>1477.8</v>
      </c>
      <c r="I15" s="173"/>
      <c r="J15" s="173"/>
      <c r="K15" s="173"/>
      <c r="L15" s="173"/>
    </row>
    <row r="16" spans="2:15" x14ac:dyDescent="0.3">
      <c r="B16" s="184" t="s">
        <v>24</v>
      </c>
      <c r="C16" s="75"/>
      <c r="D16" s="76">
        <v>18</v>
      </c>
      <c r="E16" s="75"/>
      <c r="F16" s="77">
        <v>2978.6479520399998</v>
      </c>
      <c r="G16" s="75"/>
      <c r="H16" s="101">
        <v>2272.1999999999998</v>
      </c>
      <c r="I16" s="173"/>
      <c r="J16" s="173"/>
      <c r="K16" s="173"/>
      <c r="L16" s="173"/>
    </row>
    <row r="17" spans="2:12" x14ac:dyDescent="0.3">
      <c r="B17" s="184" t="s">
        <v>88</v>
      </c>
      <c r="C17" s="75"/>
      <c r="D17" s="76"/>
      <c r="E17" s="75"/>
      <c r="F17" s="77">
        <v>33.700000000000003</v>
      </c>
      <c r="G17" s="75"/>
      <c r="H17" s="101">
        <v>24.4</v>
      </c>
      <c r="I17" s="173"/>
      <c r="J17" s="173"/>
      <c r="K17" s="173"/>
      <c r="L17" s="173"/>
    </row>
    <row r="18" spans="2:12" x14ac:dyDescent="0.3">
      <c r="B18" s="184" t="s">
        <v>25</v>
      </c>
      <c r="C18" s="75"/>
      <c r="D18" s="76">
        <v>31</v>
      </c>
      <c r="E18" s="75"/>
      <c r="F18" s="77">
        <v>164.71971941999999</v>
      </c>
      <c r="G18" s="75"/>
      <c r="H18" s="101">
        <v>145.4</v>
      </c>
      <c r="I18" s="173"/>
      <c r="J18" s="173"/>
      <c r="K18" s="173"/>
      <c r="L18" s="173"/>
    </row>
    <row r="19" spans="2:12" x14ac:dyDescent="0.3">
      <c r="B19" s="184" t="s">
        <v>89</v>
      </c>
      <c r="C19" s="75"/>
      <c r="D19" s="76">
        <v>33</v>
      </c>
      <c r="E19" s="75"/>
      <c r="F19" s="77">
        <v>36</v>
      </c>
      <c r="G19" s="75"/>
      <c r="H19" s="101">
        <v>17</v>
      </c>
      <c r="I19" s="173"/>
      <c r="J19" s="173"/>
      <c r="K19" s="173"/>
      <c r="L19" s="173"/>
    </row>
    <row r="20" spans="2:12" x14ac:dyDescent="0.3">
      <c r="B20" s="184" t="s">
        <v>26</v>
      </c>
      <c r="C20" s="75"/>
      <c r="D20" s="76">
        <v>21</v>
      </c>
      <c r="E20" s="75"/>
      <c r="F20" s="77">
        <v>312.10000000000002</v>
      </c>
      <c r="G20" s="75"/>
      <c r="H20" s="101">
        <v>155.80000000000001</v>
      </c>
      <c r="I20" s="173"/>
      <c r="J20" s="173"/>
      <c r="K20" s="173"/>
      <c r="L20" s="173"/>
    </row>
    <row r="21" spans="2:12" x14ac:dyDescent="0.3">
      <c r="B21" s="177" t="s">
        <v>27</v>
      </c>
      <c r="C21" s="172"/>
      <c r="D21" s="79"/>
      <c r="E21" s="172"/>
      <c r="F21" s="208">
        <v>14037.8</v>
      </c>
      <c r="G21" s="209"/>
      <c r="H21" s="215">
        <v>6974.7</v>
      </c>
      <c r="I21" s="173"/>
      <c r="J21" s="173"/>
      <c r="K21" s="173"/>
      <c r="L21" s="173"/>
    </row>
    <row r="22" spans="2:12" x14ac:dyDescent="0.3">
      <c r="B22" s="182"/>
      <c r="C22" s="172"/>
      <c r="D22" s="182"/>
      <c r="E22" s="172"/>
      <c r="F22" s="174"/>
      <c r="G22" s="173"/>
      <c r="H22" s="173"/>
      <c r="I22" s="173"/>
      <c r="J22" s="173"/>
      <c r="K22" s="173"/>
      <c r="L22" s="173"/>
    </row>
    <row r="23" spans="2:12" x14ac:dyDescent="0.3">
      <c r="B23" s="183"/>
      <c r="C23" s="172"/>
      <c r="D23" s="183"/>
      <c r="E23" s="172"/>
      <c r="F23" s="174"/>
      <c r="G23" s="173"/>
      <c r="H23" s="173"/>
      <c r="I23" s="173"/>
      <c r="J23" s="173"/>
      <c r="K23" s="173"/>
      <c r="L23" s="173"/>
    </row>
    <row r="24" spans="2:12" x14ac:dyDescent="0.3">
      <c r="B24" s="184" t="s">
        <v>28</v>
      </c>
      <c r="C24" s="75"/>
      <c r="D24" s="76">
        <v>22</v>
      </c>
      <c r="E24" s="75"/>
      <c r="F24" s="77">
        <v>1061.98496376</v>
      </c>
      <c r="G24" s="75"/>
      <c r="H24" s="101">
        <v>928.4</v>
      </c>
      <c r="I24" s="173"/>
      <c r="J24" s="173"/>
      <c r="K24" s="173"/>
      <c r="L24" s="173"/>
    </row>
    <row r="25" spans="2:12" x14ac:dyDescent="0.3">
      <c r="B25" s="184" t="s">
        <v>29</v>
      </c>
      <c r="C25" s="75"/>
      <c r="D25" s="76">
        <v>23</v>
      </c>
      <c r="E25" s="75"/>
      <c r="F25" s="77">
        <v>41.3</v>
      </c>
      <c r="G25" s="75"/>
      <c r="H25" s="101">
        <v>62.3</v>
      </c>
      <c r="I25" s="173"/>
      <c r="J25" s="173"/>
      <c r="K25" s="173"/>
      <c r="L25" s="173"/>
    </row>
    <row r="26" spans="2:12" x14ac:dyDescent="0.3">
      <c r="B26" s="184" t="s">
        <v>90</v>
      </c>
      <c r="C26" s="75"/>
      <c r="D26" s="76"/>
      <c r="E26" s="75"/>
      <c r="F26" s="77">
        <v>54.9</v>
      </c>
      <c r="G26" s="75"/>
      <c r="H26" s="101" t="s">
        <v>118</v>
      </c>
      <c r="I26" s="173"/>
      <c r="J26" s="173"/>
      <c r="K26" s="173"/>
      <c r="L26" s="173"/>
    </row>
    <row r="27" spans="2:12" x14ac:dyDescent="0.3">
      <c r="B27" s="184" t="s">
        <v>30</v>
      </c>
      <c r="C27" s="75"/>
      <c r="D27" s="76">
        <v>24</v>
      </c>
      <c r="E27" s="75"/>
      <c r="F27" s="77">
        <v>576.15327204000005</v>
      </c>
      <c r="G27" s="75"/>
      <c r="H27" s="101">
        <v>467.6</v>
      </c>
      <c r="I27" s="173"/>
      <c r="J27" s="173"/>
      <c r="K27" s="173"/>
      <c r="L27" s="173"/>
    </row>
    <row r="28" spans="2:12" x14ac:dyDescent="0.3">
      <c r="B28" s="184" t="s">
        <v>91</v>
      </c>
      <c r="C28" s="75"/>
      <c r="D28" s="76"/>
      <c r="E28" s="75"/>
      <c r="F28" s="77">
        <v>28.1</v>
      </c>
      <c r="G28" s="75"/>
      <c r="H28" s="101">
        <v>21.9</v>
      </c>
      <c r="I28" s="173"/>
      <c r="J28" s="173"/>
      <c r="K28" s="173"/>
      <c r="L28" s="173"/>
    </row>
    <row r="29" spans="2:12" x14ac:dyDescent="0.3">
      <c r="B29" s="184" t="s">
        <v>31</v>
      </c>
      <c r="C29" s="75"/>
      <c r="D29" s="76">
        <v>29.1</v>
      </c>
      <c r="E29" s="75"/>
      <c r="F29" s="77">
        <v>714.55291461000002</v>
      </c>
      <c r="G29" s="75"/>
      <c r="H29" s="101">
        <v>854.7</v>
      </c>
      <c r="I29" s="173"/>
      <c r="J29" s="173"/>
      <c r="K29" s="173"/>
      <c r="L29" s="173"/>
    </row>
    <row r="30" spans="2:12" x14ac:dyDescent="0.3">
      <c r="B30" s="177" t="s">
        <v>32</v>
      </c>
      <c r="C30" s="172"/>
      <c r="D30" s="79"/>
      <c r="E30" s="172"/>
      <c r="F30" s="208">
        <v>2477.1</v>
      </c>
      <c r="G30" s="209"/>
      <c r="H30" s="215">
        <v>2334.9</v>
      </c>
      <c r="I30" s="173"/>
      <c r="J30" s="173"/>
      <c r="K30" s="173"/>
      <c r="L30" s="173"/>
    </row>
    <row r="31" spans="2:12" x14ac:dyDescent="0.3">
      <c r="B31" s="182"/>
      <c r="C31" s="172"/>
      <c r="D31" s="212"/>
      <c r="E31" s="172"/>
      <c r="F31" s="174"/>
      <c r="G31" s="173"/>
      <c r="H31" s="173"/>
      <c r="I31" s="173"/>
      <c r="J31" s="173"/>
      <c r="K31" s="173"/>
      <c r="L31" s="173"/>
    </row>
    <row r="32" spans="2:12" x14ac:dyDescent="0.3">
      <c r="B32" s="177" t="s">
        <v>33</v>
      </c>
      <c r="C32" s="172"/>
      <c r="D32" s="79"/>
      <c r="E32" s="172"/>
      <c r="F32" s="208">
        <v>16514.948715049999</v>
      </c>
      <c r="G32" s="209"/>
      <c r="H32" s="215">
        <v>9309.6</v>
      </c>
      <c r="I32" s="173"/>
      <c r="J32" s="173"/>
      <c r="K32" s="173"/>
      <c r="L32" s="173"/>
    </row>
    <row r="33" spans="2:12" x14ac:dyDescent="0.3">
      <c r="B33" s="182"/>
      <c r="C33" s="173"/>
      <c r="D33" s="173"/>
      <c r="E33" s="173"/>
      <c r="F33" s="174"/>
      <c r="G33" s="173"/>
      <c r="H33" s="173"/>
      <c r="I33" s="173"/>
      <c r="J33" s="173"/>
      <c r="K33" s="173"/>
      <c r="L33" s="173"/>
    </row>
    <row r="34" spans="2:12" x14ac:dyDescent="0.3">
      <c r="B34" s="186" t="s">
        <v>34</v>
      </c>
      <c r="C34" s="172"/>
      <c r="D34" s="82"/>
      <c r="E34" s="172"/>
      <c r="F34" s="178"/>
      <c r="G34" s="75"/>
      <c r="H34" s="216"/>
      <c r="I34" s="173"/>
      <c r="J34" s="173"/>
      <c r="K34" s="173"/>
      <c r="L34" s="173"/>
    </row>
    <row r="35" spans="2:12" x14ac:dyDescent="0.3">
      <c r="B35" s="184" t="s">
        <v>136</v>
      </c>
      <c r="C35" s="75"/>
      <c r="D35" s="76"/>
      <c r="E35" s="75"/>
      <c r="F35" s="77">
        <v>2360.77267054</v>
      </c>
      <c r="G35" s="75"/>
      <c r="H35" s="101">
        <v>893</v>
      </c>
      <c r="I35" s="173"/>
      <c r="J35" s="173"/>
      <c r="K35" s="173"/>
      <c r="L35" s="173"/>
    </row>
    <row r="36" spans="2:12" x14ac:dyDescent="0.3">
      <c r="B36" s="184" t="s">
        <v>119</v>
      </c>
      <c r="C36" s="75"/>
      <c r="D36" s="76"/>
      <c r="E36" s="75"/>
      <c r="F36" s="77">
        <v>134.52431179000001</v>
      </c>
      <c r="G36" s="75"/>
      <c r="H36" s="101">
        <v>73</v>
      </c>
      <c r="I36" s="173"/>
      <c r="J36" s="173"/>
      <c r="K36" s="173"/>
      <c r="L36" s="173"/>
    </row>
    <row r="37" spans="2:12" x14ac:dyDescent="0.3">
      <c r="B37" s="185" t="s">
        <v>35</v>
      </c>
      <c r="C37" s="71"/>
      <c r="D37" s="79"/>
      <c r="E37" s="71"/>
      <c r="F37" s="80">
        <v>2495.29698233</v>
      </c>
      <c r="G37" s="71"/>
      <c r="H37" s="214">
        <v>966</v>
      </c>
      <c r="I37" s="173"/>
      <c r="J37" s="173"/>
      <c r="K37" s="173"/>
      <c r="L37" s="173"/>
    </row>
    <row r="38" spans="2:12" x14ac:dyDescent="0.3">
      <c r="B38" s="182"/>
      <c r="C38" s="173"/>
      <c r="D38" s="173"/>
      <c r="E38" s="173"/>
      <c r="F38" s="174"/>
      <c r="G38" s="173"/>
      <c r="H38" s="173"/>
      <c r="I38" s="173"/>
      <c r="J38" s="173"/>
      <c r="K38" s="173"/>
      <c r="L38" s="173"/>
    </row>
    <row r="39" spans="2:12" x14ac:dyDescent="0.3">
      <c r="B39" s="184" t="s">
        <v>120</v>
      </c>
      <c r="C39" s="75"/>
      <c r="D39" s="76">
        <v>28</v>
      </c>
      <c r="E39" s="75"/>
      <c r="F39" s="77">
        <v>2520.6</v>
      </c>
      <c r="G39" s="75"/>
      <c r="H39" s="101">
        <v>3452.3</v>
      </c>
      <c r="I39" s="173"/>
      <c r="J39" s="173"/>
      <c r="K39" s="173"/>
      <c r="L39" s="173"/>
    </row>
    <row r="40" spans="2:12" x14ac:dyDescent="0.3">
      <c r="B40" s="184" t="s">
        <v>121</v>
      </c>
      <c r="C40" s="75"/>
      <c r="D40" s="76">
        <v>29</v>
      </c>
      <c r="E40" s="75"/>
      <c r="F40" s="77">
        <v>6750.8</v>
      </c>
      <c r="G40" s="75"/>
      <c r="H40" s="101">
        <v>2010.2</v>
      </c>
      <c r="I40" s="173"/>
      <c r="J40" s="173"/>
      <c r="K40" s="173"/>
      <c r="L40" s="173"/>
    </row>
    <row r="41" spans="2:12" x14ac:dyDescent="0.3">
      <c r="B41" s="184" t="s">
        <v>36</v>
      </c>
      <c r="C41" s="75"/>
      <c r="D41" s="76">
        <v>31</v>
      </c>
      <c r="E41" s="75"/>
      <c r="F41" s="77">
        <v>410.44127878</v>
      </c>
      <c r="G41" s="75"/>
      <c r="H41" s="101">
        <v>221.4</v>
      </c>
      <c r="I41" s="173"/>
      <c r="J41" s="173"/>
      <c r="K41" s="173"/>
      <c r="L41" s="173"/>
    </row>
    <row r="42" spans="2:12" x14ac:dyDescent="0.3">
      <c r="B42" s="184" t="s">
        <v>135</v>
      </c>
      <c r="C42" s="75"/>
      <c r="D42" s="76">
        <v>32</v>
      </c>
      <c r="E42" s="75"/>
      <c r="F42" s="77">
        <v>74.099999999999994</v>
      </c>
      <c r="G42" s="75"/>
      <c r="H42" s="101">
        <v>44</v>
      </c>
      <c r="I42" s="173"/>
      <c r="J42" s="173"/>
      <c r="K42" s="173"/>
      <c r="L42" s="173"/>
    </row>
    <row r="43" spans="2:12" x14ac:dyDescent="0.3">
      <c r="B43" s="184" t="s">
        <v>92</v>
      </c>
      <c r="C43" s="75"/>
      <c r="D43" s="76">
        <v>33</v>
      </c>
      <c r="E43" s="75"/>
      <c r="F43" s="77">
        <v>43.5</v>
      </c>
      <c r="G43" s="75"/>
      <c r="H43" s="101">
        <v>12.3</v>
      </c>
      <c r="I43" s="173"/>
      <c r="J43" s="173"/>
      <c r="K43" s="173"/>
      <c r="L43" s="173"/>
    </row>
    <row r="44" spans="2:12" x14ac:dyDescent="0.3">
      <c r="B44" s="184" t="s">
        <v>37</v>
      </c>
      <c r="C44" s="75"/>
      <c r="D44" s="76">
        <v>30</v>
      </c>
      <c r="E44" s="75"/>
      <c r="F44" s="77">
        <v>80.400000000000006</v>
      </c>
      <c r="G44" s="75"/>
      <c r="H44" s="101">
        <v>29.3</v>
      </c>
      <c r="I44" s="173"/>
      <c r="J44" s="173"/>
      <c r="K44" s="173"/>
      <c r="L44" s="173"/>
    </row>
    <row r="45" spans="2:12" x14ac:dyDescent="0.3">
      <c r="B45" s="185" t="s">
        <v>93</v>
      </c>
      <c r="C45" s="71"/>
      <c r="D45" s="79"/>
      <c r="E45" s="71"/>
      <c r="F45" s="80">
        <v>9879.8412787799989</v>
      </c>
      <c r="G45" s="71"/>
      <c r="H45" s="214">
        <v>5769.5</v>
      </c>
      <c r="I45" s="173"/>
      <c r="J45" s="173"/>
      <c r="K45" s="173"/>
      <c r="L45" s="173"/>
    </row>
    <row r="46" spans="2:12" x14ac:dyDescent="0.3">
      <c r="B46" s="182"/>
      <c r="C46" s="173"/>
      <c r="D46" s="173"/>
      <c r="E46" s="173"/>
      <c r="F46" s="174"/>
      <c r="G46" s="173"/>
      <c r="H46" s="173"/>
      <c r="I46" s="173"/>
      <c r="J46" s="173"/>
      <c r="K46" s="173"/>
      <c r="L46" s="173"/>
    </row>
    <row r="47" spans="2:12" x14ac:dyDescent="0.3">
      <c r="B47" s="184" t="s">
        <v>38</v>
      </c>
      <c r="C47" s="75"/>
      <c r="D47" s="76"/>
      <c r="E47" s="75"/>
      <c r="F47" s="77">
        <v>873.7</v>
      </c>
      <c r="G47" s="75"/>
      <c r="H47" s="101">
        <v>486.4</v>
      </c>
      <c r="I47" s="173"/>
      <c r="J47" s="173"/>
      <c r="K47" s="173"/>
      <c r="L47" s="173"/>
    </row>
    <row r="48" spans="2:12" x14ac:dyDescent="0.3">
      <c r="B48" s="184" t="s">
        <v>120</v>
      </c>
      <c r="C48" s="75"/>
      <c r="D48" s="76">
        <v>28</v>
      </c>
      <c r="E48" s="75"/>
      <c r="F48" s="77">
        <v>819.4</v>
      </c>
      <c r="G48" s="75"/>
      <c r="H48" s="101">
        <v>122.7</v>
      </c>
      <c r="I48" s="173"/>
      <c r="J48" s="173"/>
      <c r="K48" s="173"/>
      <c r="L48" s="173"/>
    </row>
    <row r="49" spans="2:12" x14ac:dyDescent="0.3">
      <c r="B49" s="184" t="s">
        <v>121</v>
      </c>
      <c r="C49" s="75"/>
      <c r="D49" s="76">
        <v>29</v>
      </c>
      <c r="E49" s="75"/>
      <c r="F49" s="77">
        <v>1102.5999999999999</v>
      </c>
      <c r="G49" s="75"/>
      <c r="H49" s="101">
        <v>992.4</v>
      </c>
      <c r="I49" s="173"/>
      <c r="J49" s="173"/>
      <c r="K49" s="173"/>
      <c r="L49" s="173"/>
    </row>
    <row r="50" spans="2:12" x14ac:dyDescent="0.3">
      <c r="B50" s="184" t="s">
        <v>39</v>
      </c>
      <c r="C50" s="75"/>
      <c r="D50" s="76"/>
      <c r="E50" s="75"/>
      <c r="F50" s="77">
        <v>45.3</v>
      </c>
      <c r="G50" s="75"/>
      <c r="H50" s="101">
        <v>42.1</v>
      </c>
      <c r="I50" s="173"/>
      <c r="J50" s="173"/>
      <c r="K50" s="173"/>
      <c r="L50" s="173"/>
    </row>
    <row r="51" spans="2:12" x14ac:dyDescent="0.3">
      <c r="B51" s="184" t="s">
        <v>135</v>
      </c>
      <c r="C51" s="75"/>
      <c r="D51" s="76">
        <v>32</v>
      </c>
      <c r="E51" s="75"/>
      <c r="F51" s="77">
        <v>105.7</v>
      </c>
      <c r="G51" s="75"/>
      <c r="H51" s="101">
        <v>89.3</v>
      </c>
      <c r="I51" s="173"/>
      <c r="J51" s="173"/>
      <c r="K51" s="173"/>
      <c r="L51" s="173"/>
    </row>
    <row r="52" spans="2:12" x14ac:dyDescent="0.3">
      <c r="B52" s="184" t="s">
        <v>122</v>
      </c>
      <c r="C52" s="75"/>
      <c r="D52" s="76">
        <v>30</v>
      </c>
      <c r="E52" s="75"/>
      <c r="F52" s="77">
        <v>1193.0999999999999</v>
      </c>
      <c r="G52" s="75"/>
      <c r="H52" s="101">
        <v>841.1</v>
      </c>
      <c r="I52" s="173"/>
      <c r="J52" s="173"/>
      <c r="K52" s="173"/>
      <c r="L52" s="173"/>
    </row>
    <row r="53" spans="2:12" x14ac:dyDescent="0.3">
      <c r="B53" s="185" t="s">
        <v>94</v>
      </c>
      <c r="C53" s="71"/>
      <c r="D53" s="79"/>
      <c r="E53" s="71"/>
      <c r="F53" s="80">
        <v>4139.7999999999993</v>
      </c>
      <c r="G53" s="71"/>
      <c r="H53" s="214">
        <v>2574</v>
      </c>
      <c r="I53" s="173"/>
      <c r="J53" s="173"/>
      <c r="K53" s="173"/>
      <c r="L53" s="173"/>
    </row>
    <row r="54" spans="2:12" x14ac:dyDescent="0.3">
      <c r="B54" s="182"/>
      <c r="C54" s="173"/>
      <c r="D54" s="173"/>
      <c r="E54" s="173"/>
      <c r="F54" s="174"/>
      <c r="G54" s="173"/>
      <c r="H54" s="173"/>
      <c r="I54" s="173"/>
      <c r="J54" s="173"/>
      <c r="K54" s="173"/>
      <c r="L54" s="173"/>
    </row>
    <row r="55" spans="2:12" x14ac:dyDescent="0.3">
      <c r="B55" s="185" t="s">
        <v>40</v>
      </c>
      <c r="C55" s="71"/>
      <c r="D55" s="79"/>
      <c r="E55" s="71"/>
      <c r="F55" s="80">
        <v>14019.6</v>
      </c>
      <c r="G55" s="71"/>
      <c r="H55" s="214">
        <v>8343.5</v>
      </c>
      <c r="I55" s="173"/>
      <c r="J55" s="173"/>
      <c r="K55" s="173"/>
      <c r="L55" s="173"/>
    </row>
    <row r="56" spans="2:12" x14ac:dyDescent="0.3">
      <c r="B56" s="185" t="s">
        <v>123</v>
      </c>
      <c r="C56" s="71"/>
      <c r="D56" s="79"/>
      <c r="E56" s="71"/>
      <c r="F56" s="80">
        <v>16514.94871479</v>
      </c>
      <c r="G56" s="71"/>
      <c r="H56" s="214">
        <v>9309.6</v>
      </c>
      <c r="I56" s="173"/>
      <c r="J56" s="173"/>
      <c r="K56" s="173"/>
      <c r="L56" s="173"/>
    </row>
    <row r="57" spans="2:12" x14ac:dyDescent="0.3">
      <c r="B57" s="187"/>
      <c r="C57" s="172"/>
      <c r="D57" s="179"/>
      <c r="E57" s="172"/>
      <c r="F57" s="173"/>
      <c r="G57" s="71"/>
      <c r="H57" s="173"/>
      <c r="I57" s="173"/>
      <c r="J57" s="173"/>
      <c r="K57" s="173"/>
      <c r="L57" s="173"/>
    </row>
    <row r="58" spans="2:12" x14ac:dyDescent="0.3">
      <c r="B58" s="187"/>
      <c r="C58" s="172"/>
      <c r="D58" s="179"/>
      <c r="E58" s="179"/>
      <c r="F58" s="173"/>
      <c r="G58" s="75"/>
      <c r="H58" s="173"/>
      <c r="I58" s="173"/>
      <c r="J58" s="173"/>
      <c r="K58" s="173"/>
      <c r="L58" s="173"/>
    </row>
    <row r="59" spans="2:12" x14ac:dyDescent="0.3">
      <c r="B59" s="187"/>
      <c r="C59" s="179"/>
      <c r="D59" s="179"/>
      <c r="E59" s="179"/>
      <c r="F59" s="173"/>
      <c r="G59" s="75"/>
      <c r="H59" s="173"/>
      <c r="I59" s="173"/>
      <c r="J59" s="173"/>
      <c r="K59" s="173"/>
      <c r="L59" s="173"/>
    </row>
    <row r="60" spans="2:12" x14ac:dyDescent="0.3">
      <c r="B60" s="187"/>
      <c r="C60" s="179"/>
      <c r="D60" s="179"/>
      <c r="E60" s="179"/>
      <c r="F60" s="173"/>
      <c r="G60" s="75"/>
      <c r="H60" s="173"/>
      <c r="I60" s="173"/>
      <c r="J60" s="173"/>
      <c r="K60" s="173"/>
      <c r="L60" s="173"/>
    </row>
    <row r="61" spans="2:12" x14ac:dyDescent="0.3">
      <c r="B61" s="187"/>
      <c r="C61" s="179"/>
      <c r="D61" s="179"/>
      <c r="E61" s="179"/>
      <c r="F61" s="173"/>
      <c r="G61" s="75"/>
      <c r="H61" s="173"/>
      <c r="I61" s="173"/>
      <c r="J61" s="173"/>
      <c r="K61" s="173"/>
      <c r="L61" s="173"/>
    </row>
    <row r="62" spans="2:12" x14ac:dyDescent="0.3">
      <c r="B62" s="187"/>
      <c r="C62" s="179"/>
      <c r="D62" s="179"/>
      <c r="E62" s="179"/>
      <c r="F62" s="173"/>
      <c r="G62" s="71"/>
      <c r="H62" s="173"/>
      <c r="I62" s="173"/>
      <c r="J62" s="173"/>
      <c r="K62" s="173"/>
      <c r="L62" s="173"/>
    </row>
    <row r="63" spans="2:12" x14ac:dyDescent="0.3">
      <c r="B63" s="187"/>
      <c r="C63" s="179"/>
      <c r="D63" s="179"/>
      <c r="E63" s="179"/>
      <c r="F63" s="173"/>
      <c r="G63" s="71"/>
      <c r="H63" s="173"/>
      <c r="I63" s="173"/>
      <c r="J63" s="173"/>
      <c r="K63" s="173"/>
      <c r="L63" s="173"/>
    </row>
    <row r="64" spans="2:12" x14ac:dyDescent="0.3">
      <c r="B64" s="187"/>
      <c r="C64" s="179"/>
      <c r="D64" s="179"/>
      <c r="E64" s="179"/>
      <c r="F64" s="173"/>
      <c r="G64" s="71"/>
      <c r="H64" s="173"/>
      <c r="I64" s="173"/>
      <c r="J64" s="173"/>
      <c r="K64" s="173"/>
      <c r="L64" s="173"/>
    </row>
    <row r="65" spans="2:22" x14ac:dyDescent="0.3">
      <c r="B65" s="182"/>
      <c r="C65" s="173"/>
      <c r="D65" s="173"/>
      <c r="E65" s="173"/>
      <c r="F65" s="173"/>
      <c r="G65" s="180"/>
      <c r="H65" s="173"/>
      <c r="I65" s="173"/>
      <c r="J65" s="173"/>
      <c r="K65" s="173"/>
      <c r="L65" s="173"/>
    </row>
    <row r="66" spans="2:22" x14ac:dyDescent="0.3">
      <c r="B66" s="182"/>
      <c r="C66" s="173"/>
      <c r="D66" s="173"/>
      <c r="E66" s="173"/>
      <c r="F66" s="173"/>
      <c r="G66" s="176"/>
      <c r="H66" s="173"/>
      <c r="I66" s="173"/>
      <c r="J66" s="173"/>
      <c r="K66" s="173"/>
      <c r="L66" s="173"/>
    </row>
    <row r="67" spans="2:22" x14ac:dyDescent="0.3">
      <c r="B67" s="35"/>
      <c r="C67" s="29"/>
      <c r="D67" s="36"/>
      <c r="E67" s="29"/>
      <c r="G67" s="29"/>
      <c r="H67" s="29"/>
      <c r="V67" s="173"/>
    </row>
    <row r="68" spans="2:22" x14ac:dyDescent="0.3">
      <c r="B68" s="37"/>
      <c r="C68" s="37"/>
      <c r="D68" s="37"/>
      <c r="E68" s="37"/>
      <c r="F68" s="37"/>
      <c r="G68" s="37"/>
      <c r="H68" s="37"/>
      <c r="I68" s="37"/>
      <c r="V68" s="17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M79"/>
  <sheetViews>
    <sheetView topLeftCell="A58" zoomScale="80" zoomScaleNormal="80" workbookViewId="0">
      <selection activeCell="F61" sqref="F61"/>
    </sheetView>
  </sheetViews>
  <sheetFormatPr defaultColWidth="8.81640625" defaultRowHeight="14" x14ac:dyDescent="0.3"/>
  <cols>
    <col min="1" max="1" width="8.81640625" style="4"/>
    <col min="2" max="2" width="50.81640625" style="4" customWidth="1"/>
    <col min="3" max="3" width="3.453125" style="4" customWidth="1"/>
    <col min="4" max="4" width="8.81640625" style="4"/>
    <col min="5" max="5" width="3.453125" style="4" customWidth="1"/>
    <col min="6" max="6" width="12.54296875" style="4" customWidth="1"/>
    <col min="7" max="7" width="3.453125" style="4" customWidth="1"/>
    <col min="8" max="8" width="12.54296875" style="4" customWidth="1"/>
    <col min="9" max="16384" width="8.81640625" style="4"/>
  </cols>
  <sheetData>
    <row r="3" spans="2:13" ht="25" x14ac:dyDescent="0.3">
      <c r="B3" s="1" t="s">
        <v>0</v>
      </c>
    </row>
    <row r="4" spans="2:13" ht="25" x14ac:dyDescent="0.3">
      <c r="B4" s="1" t="s">
        <v>1</v>
      </c>
    </row>
    <row r="5" spans="2:13" ht="25" x14ac:dyDescent="0.3">
      <c r="B5" s="1" t="s">
        <v>41</v>
      </c>
    </row>
    <row r="6" spans="2:13" x14ac:dyDescent="0.3">
      <c r="B6" s="2"/>
    </row>
    <row r="7" spans="2:13" x14ac:dyDescent="0.3">
      <c r="B7" s="169" t="s">
        <v>139</v>
      </c>
    </row>
    <row r="11" spans="2:13" x14ac:dyDescent="0.3">
      <c r="B11" s="17" t="s">
        <v>3</v>
      </c>
      <c r="C11" s="16"/>
      <c r="D11" s="109" t="s">
        <v>4</v>
      </c>
      <c r="E11" s="16"/>
      <c r="F11" s="201" t="s">
        <v>127</v>
      </c>
      <c r="G11" s="16"/>
      <c r="H11" s="110" t="s">
        <v>128</v>
      </c>
    </row>
    <row r="12" spans="2:13" x14ac:dyDescent="0.3">
      <c r="B12" s="85"/>
      <c r="C12" s="86"/>
      <c r="D12" s="87"/>
      <c r="E12" s="86"/>
      <c r="F12" s="202"/>
      <c r="G12" s="86"/>
      <c r="H12" s="23"/>
    </row>
    <row r="13" spans="2:13" x14ac:dyDescent="0.3">
      <c r="B13" s="70" t="s">
        <v>42</v>
      </c>
      <c r="C13" s="88"/>
      <c r="D13" s="24"/>
      <c r="E13" s="88"/>
      <c r="F13" s="203"/>
      <c r="G13" s="88"/>
      <c r="H13" s="89"/>
      <c r="K13" s="163"/>
    </row>
    <row r="14" spans="2:13" x14ac:dyDescent="0.3">
      <c r="B14" s="74" t="s">
        <v>83</v>
      </c>
      <c r="C14" s="71"/>
      <c r="D14" s="76"/>
      <c r="E14" s="71"/>
      <c r="F14" s="204">
        <v>298</v>
      </c>
      <c r="G14" s="90"/>
      <c r="H14" s="78">
        <v>196.8</v>
      </c>
      <c r="K14" s="163"/>
      <c r="L14" s="166"/>
      <c r="M14" s="166"/>
    </row>
    <row r="15" spans="2:13" x14ac:dyDescent="0.3">
      <c r="B15" s="91"/>
      <c r="C15" s="88"/>
      <c r="D15" s="24"/>
      <c r="E15" s="88"/>
      <c r="F15" s="205"/>
      <c r="G15" s="88"/>
      <c r="H15" s="81"/>
      <c r="K15" s="163"/>
      <c r="L15" s="166"/>
      <c r="M15" s="166"/>
    </row>
    <row r="16" spans="2:13" x14ac:dyDescent="0.3">
      <c r="B16" s="26" t="s">
        <v>43</v>
      </c>
      <c r="C16" s="88"/>
      <c r="D16" s="24"/>
      <c r="E16" s="88"/>
      <c r="F16" s="205"/>
      <c r="G16" s="88"/>
      <c r="H16" s="81"/>
      <c r="K16" s="163"/>
      <c r="L16" s="166"/>
      <c r="M16" s="166"/>
    </row>
    <row r="17" spans="2:13" x14ac:dyDescent="0.3">
      <c r="B17" s="74" t="s">
        <v>11</v>
      </c>
      <c r="C17" s="75"/>
      <c r="D17" s="76">
        <v>10</v>
      </c>
      <c r="E17" s="75"/>
      <c r="F17" s="204">
        <v>1639.4</v>
      </c>
      <c r="G17" s="199"/>
      <c r="H17" s="78">
        <v>1111.5</v>
      </c>
      <c r="K17" s="163"/>
      <c r="L17" s="166"/>
      <c r="M17" s="166"/>
    </row>
    <row r="18" spans="2:13" x14ac:dyDescent="0.3">
      <c r="B18" s="74" t="s">
        <v>80</v>
      </c>
      <c r="C18" s="75"/>
      <c r="D18" s="76">
        <v>10</v>
      </c>
      <c r="E18" s="75"/>
      <c r="F18" s="204">
        <v>21.7</v>
      </c>
      <c r="G18" s="75"/>
      <c r="H18" s="78">
        <v>49.3</v>
      </c>
      <c r="K18" s="163"/>
      <c r="L18" s="166"/>
      <c r="M18" s="166"/>
    </row>
    <row r="19" spans="2:13" ht="14.5" x14ac:dyDescent="0.35">
      <c r="B19" t="s">
        <v>126</v>
      </c>
      <c r="C19" s="75"/>
      <c r="D19" s="76">
        <v>10</v>
      </c>
      <c r="E19" s="75"/>
      <c r="F19" s="204">
        <v>-51.3</v>
      </c>
      <c r="G19" s="75"/>
      <c r="H19" s="78">
        <v>-66.2</v>
      </c>
      <c r="K19" s="163"/>
      <c r="L19" s="166"/>
      <c r="M19" s="166"/>
    </row>
    <row r="20" spans="2:13" x14ac:dyDescent="0.3">
      <c r="B20" s="74" t="s">
        <v>96</v>
      </c>
      <c r="C20" s="75"/>
      <c r="D20" s="76"/>
      <c r="E20" s="75"/>
      <c r="F20" s="204">
        <v>23.8</v>
      </c>
      <c r="G20" s="75"/>
      <c r="H20" s="78">
        <v>64.7</v>
      </c>
      <c r="K20" s="163"/>
      <c r="L20" s="166"/>
      <c r="M20" s="166"/>
    </row>
    <row r="21" spans="2:13" x14ac:dyDescent="0.3">
      <c r="B21" s="74" t="s">
        <v>44</v>
      </c>
      <c r="C21" s="75"/>
      <c r="D21" s="76"/>
      <c r="E21" s="75"/>
      <c r="F21" s="204">
        <v>33.1</v>
      </c>
      <c r="G21" s="75"/>
      <c r="H21" s="78">
        <v>8.6999999999999993</v>
      </c>
      <c r="K21" s="163"/>
      <c r="L21" s="166"/>
      <c r="M21" s="166"/>
    </row>
    <row r="22" spans="2:13" x14ac:dyDescent="0.3">
      <c r="B22" s="74" t="s">
        <v>45</v>
      </c>
      <c r="C22" s="75"/>
      <c r="D22" s="76">
        <v>8</v>
      </c>
      <c r="E22" s="75"/>
      <c r="F22" s="204" t="s">
        <v>118</v>
      </c>
      <c r="G22" s="75"/>
      <c r="H22" s="78">
        <v>-80.2</v>
      </c>
      <c r="K22" s="163"/>
      <c r="L22" s="166"/>
      <c r="M22" s="166"/>
    </row>
    <row r="23" spans="2:13" x14ac:dyDescent="0.3">
      <c r="B23" s="74" t="s">
        <v>97</v>
      </c>
      <c r="C23" s="75"/>
      <c r="D23" s="76"/>
      <c r="E23" s="75"/>
      <c r="F23" s="204">
        <v>-1.1000000000000001</v>
      </c>
      <c r="G23" s="75"/>
      <c r="H23" s="78">
        <v>-0.6</v>
      </c>
      <c r="K23" s="163"/>
      <c r="L23" s="166"/>
      <c r="M23" s="166"/>
    </row>
    <row r="24" spans="2:13" x14ac:dyDescent="0.3">
      <c r="B24" s="74" t="s">
        <v>98</v>
      </c>
      <c r="C24" s="75"/>
      <c r="D24" s="76"/>
      <c r="E24" s="75"/>
      <c r="F24" s="204">
        <v>50.1</v>
      </c>
      <c r="G24" s="75"/>
      <c r="H24" s="78">
        <v>23.2</v>
      </c>
      <c r="K24" s="163"/>
      <c r="L24" s="166"/>
      <c r="M24" s="166"/>
    </row>
    <row r="25" spans="2:13" x14ac:dyDescent="0.3">
      <c r="B25" s="74" t="s">
        <v>46</v>
      </c>
      <c r="C25" s="75"/>
      <c r="D25" s="76">
        <v>13</v>
      </c>
      <c r="E25" s="75"/>
      <c r="F25" s="204">
        <v>626.5</v>
      </c>
      <c r="G25" s="75"/>
      <c r="H25" s="78">
        <v>350.9</v>
      </c>
      <c r="K25" s="163"/>
      <c r="L25" s="166"/>
      <c r="M25" s="166"/>
    </row>
    <row r="26" spans="2:13" x14ac:dyDescent="0.3">
      <c r="B26" s="74" t="s">
        <v>15</v>
      </c>
      <c r="C26" s="75"/>
      <c r="D26" s="76">
        <v>13</v>
      </c>
      <c r="E26" s="75"/>
      <c r="F26" s="204">
        <v>-109.5</v>
      </c>
      <c r="G26" s="75"/>
      <c r="H26" s="78">
        <v>-68.5</v>
      </c>
      <c r="K26" s="163"/>
      <c r="L26" s="166"/>
      <c r="M26" s="166"/>
    </row>
    <row r="27" spans="2:13" x14ac:dyDescent="0.3">
      <c r="B27" s="84" t="s">
        <v>47</v>
      </c>
      <c r="C27" s="71"/>
      <c r="D27" s="92"/>
      <c r="E27" s="71"/>
      <c r="F27" s="206">
        <v>2530.6999999999998</v>
      </c>
      <c r="G27" s="200"/>
      <c r="H27" s="83">
        <v>1589.6</v>
      </c>
      <c r="K27" s="163"/>
      <c r="L27" s="166"/>
      <c r="M27" s="166"/>
    </row>
    <row r="28" spans="2:13" x14ac:dyDescent="0.3">
      <c r="B28" s="91"/>
      <c r="C28" s="93"/>
      <c r="D28" s="94"/>
      <c r="E28" s="93"/>
      <c r="F28" s="207"/>
      <c r="G28" s="93"/>
      <c r="H28" s="95"/>
      <c r="K28" s="163"/>
      <c r="L28" s="166"/>
      <c r="M28" s="166"/>
    </row>
    <row r="29" spans="2:13" x14ac:dyDescent="0.3">
      <c r="B29" s="74" t="s">
        <v>99</v>
      </c>
      <c r="C29" s="75"/>
      <c r="D29" s="76"/>
      <c r="E29" s="75"/>
      <c r="F29" s="204">
        <v>-49.1</v>
      </c>
      <c r="G29" s="75"/>
      <c r="H29" s="78">
        <v>-28.7</v>
      </c>
      <c r="K29" s="163"/>
      <c r="L29" s="166"/>
      <c r="M29" s="166"/>
    </row>
    <row r="30" spans="2:13" x14ac:dyDescent="0.3">
      <c r="B30" s="74" t="s">
        <v>100</v>
      </c>
      <c r="C30" s="75"/>
      <c r="D30" s="76"/>
      <c r="E30" s="75"/>
      <c r="F30" s="204">
        <v>-141.19999999999999</v>
      </c>
      <c r="G30" s="75"/>
      <c r="H30" s="78">
        <v>-288.2</v>
      </c>
      <c r="K30" s="163"/>
      <c r="L30" s="166"/>
      <c r="M30" s="166"/>
    </row>
    <row r="31" spans="2:13" x14ac:dyDescent="0.3">
      <c r="B31" s="74" t="s">
        <v>101</v>
      </c>
      <c r="C31" s="75"/>
      <c r="D31" s="76"/>
      <c r="E31" s="75"/>
      <c r="F31" s="204">
        <v>146.30000000000001</v>
      </c>
      <c r="G31" s="75"/>
      <c r="H31" s="78">
        <v>312.3</v>
      </c>
      <c r="K31" s="163"/>
      <c r="L31" s="166"/>
      <c r="M31" s="166"/>
    </row>
    <row r="32" spans="2:13" x14ac:dyDescent="0.3">
      <c r="B32" s="74" t="s">
        <v>131</v>
      </c>
      <c r="C32" s="75"/>
      <c r="D32" s="76">
        <v>20</v>
      </c>
      <c r="E32" s="75"/>
      <c r="F32" s="207">
        <v>1.9</v>
      </c>
      <c r="G32" s="75"/>
      <c r="H32" s="95">
        <v>2.7</v>
      </c>
      <c r="K32" s="163"/>
      <c r="L32" s="166"/>
      <c r="M32" s="166"/>
    </row>
    <row r="33" spans="2:13" x14ac:dyDescent="0.3">
      <c r="B33" s="96" t="s">
        <v>48</v>
      </c>
      <c r="C33" s="71"/>
      <c r="D33" s="97"/>
      <c r="E33" s="71"/>
      <c r="F33" s="206">
        <v>2488.6</v>
      </c>
      <c r="G33" s="200"/>
      <c r="H33" s="83">
        <v>1587.7</v>
      </c>
      <c r="K33" s="163"/>
      <c r="L33" s="166"/>
      <c r="M33" s="166"/>
    </row>
    <row r="34" spans="2:13" x14ac:dyDescent="0.3">
      <c r="B34" s="74" t="s">
        <v>49</v>
      </c>
      <c r="C34" s="75"/>
      <c r="D34" s="76"/>
      <c r="E34" s="75"/>
      <c r="F34" s="204">
        <v>-129.19999999999999</v>
      </c>
      <c r="G34" s="75"/>
      <c r="H34" s="78">
        <v>-76.099999999999994</v>
      </c>
      <c r="K34" s="163"/>
      <c r="L34" s="166"/>
      <c r="M34" s="166"/>
    </row>
    <row r="35" spans="2:13" ht="15" x14ac:dyDescent="0.3">
      <c r="B35" s="84" t="s">
        <v>103</v>
      </c>
      <c r="C35" s="71"/>
      <c r="D35" s="97"/>
      <c r="E35" s="71"/>
      <c r="F35" s="206">
        <v>2359.4</v>
      </c>
      <c r="G35" s="200"/>
      <c r="H35" s="234">
        <v>1511.6</v>
      </c>
      <c r="K35" s="163"/>
      <c r="L35" s="166"/>
      <c r="M35" s="166"/>
    </row>
    <row r="36" spans="2:13" x14ac:dyDescent="0.3">
      <c r="B36" s="70"/>
      <c r="C36" s="71"/>
      <c r="D36" s="24"/>
      <c r="E36" s="71"/>
      <c r="F36" s="207"/>
      <c r="G36" s="71"/>
      <c r="H36" s="95"/>
      <c r="K36" s="163"/>
      <c r="L36" s="166"/>
      <c r="M36" s="166"/>
    </row>
    <row r="37" spans="2:13" x14ac:dyDescent="0.3">
      <c r="B37" s="70" t="s">
        <v>50</v>
      </c>
      <c r="C37" s="71"/>
      <c r="D37" s="24"/>
      <c r="E37" s="71"/>
      <c r="F37" s="207"/>
      <c r="G37" s="71"/>
      <c r="H37" s="95"/>
      <c r="K37" s="163"/>
      <c r="L37" s="166"/>
      <c r="M37" s="166"/>
    </row>
    <row r="38" spans="2:13" x14ac:dyDescent="0.3">
      <c r="B38" s="74" t="s">
        <v>102</v>
      </c>
      <c r="C38" s="75"/>
      <c r="D38" s="76">
        <v>16</v>
      </c>
      <c r="E38" s="75"/>
      <c r="F38" s="204">
        <v>-404.4</v>
      </c>
      <c r="G38" s="75"/>
      <c r="H38" s="78">
        <v>-97.4</v>
      </c>
      <c r="K38" s="163"/>
      <c r="L38" s="166"/>
      <c r="M38" s="166"/>
    </row>
    <row r="39" spans="2:13" x14ac:dyDescent="0.3">
      <c r="B39" s="74" t="s">
        <v>51</v>
      </c>
      <c r="C39" s="75"/>
      <c r="D39" s="76">
        <v>18</v>
      </c>
      <c r="E39" s="75"/>
      <c r="F39" s="204">
        <v>-36.6</v>
      </c>
      <c r="G39" s="75"/>
      <c r="H39" s="78">
        <v>-15.9</v>
      </c>
      <c r="K39" s="163"/>
      <c r="L39" s="166"/>
      <c r="M39" s="166"/>
    </row>
    <row r="40" spans="2:13" x14ac:dyDescent="0.3">
      <c r="B40" s="74" t="s">
        <v>132</v>
      </c>
      <c r="C40" s="75"/>
      <c r="D40" s="76"/>
      <c r="E40" s="75"/>
      <c r="F40" s="204">
        <v>-154.69999999999999</v>
      </c>
      <c r="G40" s="75"/>
      <c r="H40" s="78">
        <v>-0.1</v>
      </c>
      <c r="K40" s="163"/>
      <c r="L40" s="166"/>
      <c r="M40" s="166"/>
    </row>
    <row r="41" spans="2:13" x14ac:dyDescent="0.3">
      <c r="B41" s="74" t="s">
        <v>52</v>
      </c>
      <c r="C41" s="75"/>
      <c r="D41" s="76"/>
      <c r="E41" s="75"/>
      <c r="F41" s="204">
        <v>22.5</v>
      </c>
      <c r="G41" s="75"/>
      <c r="H41" s="78">
        <v>4</v>
      </c>
      <c r="K41" s="163"/>
      <c r="L41" s="166"/>
      <c r="M41" s="166"/>
    </row>
    <row r="42" spans="2:13" x14ac:dyDescent="0.3">
      <c r="B42" s="74" t="s">
        <v>104</v>
      </c>
      <c r="C42" s="75"/>
      <c r="D42" s="76"/>
      <c r="E42" s="75"/>
      <c r="F42" s="204">
        <v>-36.1</v>
      </c>
      <c r="G42" s="75"/>
      <c r="H42" s="78">
        <v>4.0999999999999996</v>
      </c>
      <c r="K42" s="163"/>
      <c r="L42" s="166"/>
      <c r="M42" s="166"/>
    </row>
    <row r="43" spans="2:13" x14ac:dyDescent="0.3">
      <c r="B43" s="74" t="s">
        <v>53</v>
      </c>
      <c r="C43" s="75"/>
      <c r="D43" s="76"/>
      <c r="E43" s="75"/>
      <c r="F43" s="204">
        <v>8.3000000000000007</v>
      </c>
      <c r="G43" s="75"/>
      <c r="H43" s="78">
        <v>3.2</v>
      </c>
      <c r="K43" s="163"/>
      <c r="L43" s="166"/>
      <c r="M43" s="166"/>
    </row>
    <row r="44" spans="2:13" x14ac:dyDescent="0.3">
      <c r="B44" s="74" t="s">
        <v>54</v>
      </c>
      <c r="C44" s="75"/>
      <c r="D44" s="76"/>
      <c r="E44" s="75"/>
      <c r="F44" s="204">
        <v>79.5</v>
      </c>
      <c r="G44" s="75"/>
      <c r="H44" s="78">
        <v>2.6</v>
      </c>
      <c r="K44" s="163"/>
      <c r="L44" s="166"/>
      <c r="M44" s="166"/>
    </row>
    <row r="45" spans="2:13" ht="15" x14ac:dyDescent="0.3">
      <c r="B45" s="74" t="s">
        <v>133</v>
      </c>
      <c r="C45" s="75"/>
      <c r="D45" s="76"/>
      <c r="E45" s="75"/>
      <c r="F45" s="204">
        <v>61.9</v>
      </c>
      <c r="G45" s="75"/>
      <c r="H45" s="78">
        <v>30.8</v>
      </c>
      <c r="K45" s="163"/>
      <c r="L45" s="166"/>
      <c r="M45" s="166"/>
    </row>
    <row r="46" spans="2:13" x14ac:dyDescent="0.3">
      <c r="B46" s="74" t="s">
        <v>129</v>
      </c>
      <c r="C46" s="75"/>
      <c r="D46" s="76">
        <v>6</v>
      </c>
      <c r="E46" s="75"/>
      <c r="F46" s="204">
        <v>459.7</v>
      </c>
      <c r="G46" s="75"/>
      <c r="H46" s="78">
        <v>1.1000000000000001</v>
      </c>
      <c r="K46" s="163"/>
      <c r="L46" s="166"/>
      <c r="M46" s="166"/>
    </row>
    <row r="47" spans="2:13" x14ac:dyDescent="0.3">
      <c r="B47" s="98" t="s">
        <v>130</v>
      </c>
      <c r="C47" s="75"/>
      <c r="D47" s="76"/>
      <c r="E47" s="75"/>
      <c r="F47" s="204">
        <v>-0.8</v>
      </c>
      <c r="G47" s="75"/>
      <c r="H47" s="78">
        <v>0.2</v>
      </c>
      <c r="K47" s="163"/>
      <c r="L47" s="166"/>
      <c r="M47" s="166"/>
    </row>
    <row r="48" spans="2:13" x14ac:dyDescent="0.3">
      <c r="B48" s="96" t="s">
        <v>105</v>
      </c>
      <c r="C48" s="71"/>
      <c r="D48" s="97"/>
      <c r="E48" s="71"/>
      <c r="F48" s="206">
        <v>-0.7</v>
      </c>
      <c r="G48" s="71"/>
      <c r="H48" s="83">
        <v>-67.400000000000006</v>
      </c>
      <c r="K48" s="163"/>
      <c r="L48" s="166"/>
      <c r="M48" s="166"/>
    </row>
    <row r="49" spans="2:13" x14ac:dyDescent="0.3">
      <c r="B49" s="70"/>
      <c r="C49" s="71"/>
      <c r="D49" s="99"/>
      <c r="E49" s="71"/>
      <c r="F49" s="205"/>
      <c r="G49" s="71"/>
      <c r="H49" s="81"/>
      <c r="K49" s="163"/>
      <c r="L49" s="166"/>
      <c r="M49" s="166"/>
    </row>
    <row r="50" spans="2:13" x14ac:dyDescent="0.3">
      <c r="B50" s="70" t="s">
        <v>55</v>
      </c>
      <c r="C50" s="71"/>
      <c r="D50" s="72"/>
      <c r="E50" s="71"/>
      <c r="F50" s="203"/>
      <c r="G50" s="71"/>
      <c r="H50" s="89"/>
      <c r="K50" s="163"/>
      <c r="L50" s="166"/>
      <c r="M50" s="166"/>
    </row>
    <row r="51" spans="2:13" x14ac:dyDescent="0.3">
      <c r="B51" s="98" t="s">
        <v>106</v>
      </c>
      <c r="C51" s="100"/>
      <c r="D51" s="76">
        <v>29</v>
      </c>
      <c r="E51" s="100"/>
      <c r="F51" s="77">
        <v>-6</v>
      </c>
      <c r="G51" s="100"/>
      <c r="H51" s="230">
        <v>-16.8</v>
      </c>
      <c r="K51" s="163"/>
      <c r="L51" s="166"/>
      <c r="M51" s="166"/>
    </row>
    <row r="52" spans="2:13" x14ac:dyDescent="0.3">
      <c r="B52" s="74" t="s">
        <v>107</v>
      </c>
      <c r="C52" s="75"/>
      <c r="D52" s="76">
        <v>29</v>
      </c>
      <c r="E52" s="75"/>
      <c r="F52" s="77">
        <v>1.6</v>
      </c>
      <c r="G52" s="75"/>
      <c r="H52" s="230">
        <v>-1.8</v>
      </c>
      <c r="K52" s="163"/>
      <c r="L52" s="166"/>
      <c r="M52" s="166"/>
    </row>
    <row r="53" spans="2:13" x14ac:dyDescent="0.3">
      <c r="B53" s="74" t="s">
        <v>56</v>
      </c>
      <c r="C53" s="75"/>
      <c r="D53" s="76">
        <v>29</v>
      </c>
      <c r="E53" s="75"/>
      <c r="F53" s="77">
        <v>231.2</v>
      </c>
      <c r="G53" s="75"/>
      <c r="H53" s="230" t="s">
        <v>118</v>
      </c>
      <c r="K53" s="163"/>
      <c r="L53" s="166"/>
      <c r="M53" s="166"/>
    </row>
    <row r="54" spans="2:13" x14ac:dyDescent="0.3">
      <c r="B54" s="74" t="s">
        <v>57</v>
      </c>
      <c r="C54" s="75"/>
      <c r="D54" s="76">
        <v>29</v>
      </c>
      <c r="E54" s="75"/>
      <c r="F54" s="77" t="s">
        <v>118</v>
      </c>
      <c r="G54" s="75"/>
      <c r="H54" s="230">
        <v>-14.2</v>
      </c>
      <c r="K54" s="163"/>
      <c r="L54" s="166"/>
      <c r="M54" s="166"/>
    </row>
    <row r="55" spans="2:13" x14ac:dyDescent="0.3">
      <c r="B55" s="74" t="s">
        <v>58</v>
      </c>
      <c r="C55" s="75"/>
      <c r="D55" s="76">
        <v>29</v>
      </c>
      <c r="E55" s="75"/>
      <c r="F55" s="77">
        <v>-864.5</v>
      </c>
      <c r="G55" s="75"/>
      <c r="H55" s="230">
        <v>-152.19999999999999</v>
      </c>
      <c r="K55" s="163"/>
      <c r="L55" s="166"/>
      <c r="M55" s="166"/>
    </row>
    <row r="56" spans="2:13" x14ac:dyDescent="0.3">
      <c r="B56" s="74" t="s">
        <v>110</v>
      </c>
      <c r="C56" s="75"/>
      <c r="D56" s="76">
        <v>6</v>
      </c>
      <c r="E56" s="75"/>
      <c r="F56" s="77">
        <v>-44.1</v>
      </c>
      <c r="G56" s="75"/>
      <c r="H56" s="230" t="s">
        <v>118</v>
      </c>
      <c r="K56" s="163"/>
      <c r="L56" s="166"/>
      <c r="M56" s="166"/>
    </row>
    <row r="57" spans="2:13" x14ac:dyDescent="0.3">
      <c r="B57" s="74" t="s">
        <v>59</v>
      </c>
      <c r="C57" s="102"/>
      <c r="D57" s="76"/>
      <c r="E57" s="102"/>
      <c r="F57" s="77">
        <v>-133.9</v>
      </c>
      <c r="G57" s="75"/>
      <c r="H57" s="230">
        <v>-68.3</v>
      </c>
      <c r="K57" s="163"/>
      <c r="L57" s="166"/>
      <c r="M57" s="166"/>
    </row>
    <row r="58" spans="2:13" x14ac:dyDescent="0.3">
      <c r="B58" s="74" t="s">
        <v>60</v>
      </c>
      <c r="C58" s="75"/>
      <c r="D58" s="76">
        <v>26</v>
      </c>
      <c r="E58" s="75"/>
      <c r="F58" s="77">
        <v>-33.4</v>
      </c>
      <c r="G58" s="75"/>
      <c r="H58" s="230">
        <v>-21.6</v>
      </c>
      <c r="K58" s="163"/>
      <c r="L58" s="166"/>
      <c r="M58" s="166"/>
    </row>
    <row r="59" spans="2:13" x14ac:dyDescent="0.3">
      <c r="B59" s="74" t="s">
        <v>108</v>
      </c>
      <c r="C59" s="75"/>
      <c r="D59" s="76"/>
      <c r="E59" s="75"/>
      <c r="F59" s="77">
        <v>31.4</v>
      </c>
      <c r="G59" s="75"/>
      <c r="H59" s="230">
        <v>3.3</v>
      </c>
      <c r="K59" s="163"/>
      <c r="L59" s="166"/>
      <c r="M59" s="166"/>
    </row>
    <row r="60" spans="2:13" x14ac:dyDescent="0.3">
      <c r="B60" s="98" t="s">
        <v>61</v>
      </c>
      <c r="C60" s="75"/>
      <c r="D60" s="76">
        <v>29</v>
      </c>
      <c r="E60" s="75"/>
      <c r="F60" s="77">
        <v>-1361.7</v>
      </c>
      <c r="G60" s="75"/>
      <c r="H60" s="230">
        <v>-907.8</v>
      </c>
      <c r="K60" s="163"/>
      <c r="L60" s="166"/>
      <c r="M60" s="166"/>
    </row>
    <row r="61" spans="2:13" ht="15" x14ac:dyDescent="0.3">
      <c r="B61" s="98" t="s">
        <v>134</v>
      </c>
      <c r="C61" s="75"/>
      <c r="D61" s="76"/>
      <c r="E61" s="75"/>
      <c r="F61" s="77">
        <v>-222.4</v>
      </c>
      <c r="G61" s="75"/>
      <c r="H61" s="230">
        <v>-164.9</v>
      </c>
      <c r="K61" s="163"/>
      <c r="L61" s="166"/>
      <c r="M61" s="166"/>
    </row>
    <row r="62" spans="2:13" x14ac:dyDescent="0.3">
      <c r="B62" s="96" t="s">
        <v>109</v>
      </c>
      <c r="C62" s="71"/>
      <c r="D62" s="97"/>
      <c r="E62" s="71"/>
      <c r="F62" s="206">
        <v>-2401.8000000000002</v>
      </c>
      <c r="G62" s="71"/>
      <c r="H62" s="83">
        <v>-1344.3</v>
      </c>
      <c r="K62" s="163"/>
      <c r="L62" s="166"/>
      <c r="M62" s="166"/>
    </row>
    <row r="63" spans="2:13" x14ac:dyDescent="0.3">
      <c r="B63" s="74" t="s">
        <v>62</v>
      </c>
      <c r="C63" s="75"/>
      <c r="D63" s="76">
        <v>29</v>
      </c>
      <c r="E63" s="75"/>
      <c r="F63" s="77">
        <v>-97</v>
      </c>
      <c r="G63" s="75"/>
      <c r="H63" s="101">
        <v>-38.700000000000003</v>
      </c>
      <c r="K63" s="163"/>
      <c r="L63" s="166"/>
      <c r="M63" s="166"/>
    </row>
    <row r="64" spans="2:13" x14ac:dyDescent="0.3">
      <c r="B64" s="96" t="s">
        <v>63</v>
      </c>
      <c r="C64" s="71"/>
      <c r="D64" s="97"/>
      <c r="E64" s="71"/>
      <c r="F64" s="206">
        <v>-140.1</v>
      </c>
      <c r="G64" s="71"/>
      <c r="H64" s="83">
        <v>61.2</v>
      </c>
      <c r="K64" s="163"/>
      <c r="L64" s="166"/>
      <c r="M64" s="166"/>
    </row>
    <row r="65" spans="1:13" x14ac:dyDescent="0.3">
      <c r="B65" s="70"/>
      <c r="C65" s="71"/>
      <c r="D65" s="99"/>
      <c r="E65" s="71"/>
      <c r="F65" s="205"/>
      <c r="G65" s="71"/>
      <c r="H65" s="81"/>
      <c r="K65" s="163"/>
      <c r="L65" s="166"/>
      <c r="M65" s="166"/>
    </row>
    <row r="66" spans="1:13" x14ac:dyDescent="0.3">
      <c r="B66" s="70" t="s">
        <v>64</v>
      </c>
      <c r="C66" s="71"/>
      <c r="D66" s="72"/>
      <c r="E66" s="71"/>
      <c r="F66" s="73"/>
      <c r="G66" s="71"/>
      <c r="H66" s="103"/>
      <c r="K66" s="163"/>
      <c r="L66" s="166"/>
      <c r="M66" s="166"/>
    </row>
    <row r="67" spans="1:13" x14ac:dyDescent="0.3">
      <c r="B67" s="104" t="s">
        <v>65</v>
      </c>
      <c r="C67" s="75"/>
      <c r="D67" s="76">
        <v>29.1</v>
      </c>
      <c r="E67" s="75"/>
      <c r="F67" s="77">
        <v>854.7</v>
      </c>
      <c r="G67" s="75"/>
      <c r="H67" s="101">
        <v>793.5</v>
      </c>
      <c r="K67" s="163"/>
      <c r="L67" s="166"/>
      <c r="M67" s="166"/>
    </row>
    <row r="68" spans="1:13" x14ac:dyDescent="0.3">
      <c r="B68" s="104" t="s">
        <v>66</v>
      </c>
      <c r="C68" s="75"/>
      <c r="D68" s="76">
        <v>29.1</v>
      </c>
      <c r="E68" s="75"/>
      <c r="F68" s="77">
        <v>714.6</v>
      </c>
      <c r="G68" s="75"/>
      <c r="H68" s="101">
        <v>854.7</v>
      </c>
      <c r="K68" s="163"/>
      <c r="L68" s="166"/>
      <c r="M68" s="166"/>
    </row>
    <row r="69" spans="1:13" x14ac:dyDescent="0.3">
      <c r="B69" s="105"/>
      <c r="C69" s="106"/>
      <c r="D69" s="107"/>
      <c r="E69" s="106"/>
      <c r="F69" s="25"/>
      <c r="G69" s="25"/>
      <c r="H69" s="108"/>
    </row>
    <row r="70" spans="1:13" x14ac:dyDescent="0.3">
      <c r="B70" s="27"/>
      <c r="C70" s="28"/>
      <c r="D70" s="28"/>
      <c r="E70" s="28"/>
      <c r="F70" s="29"/>
      <c r="G70" s="28"/>
      <c r="H70" s="29"/>
    </row>
    <row r="71" spans="1:13" x14ac:dyDescent="0.3">
      <c r="A71" s="210">
        <v>1</v>
      </c>
      <c r="B71" s="217" t="s">
        <v>157</v>
      </c>
      <c r="C71" s="211"/>
      <c r="D71" s="211"/>
      <c r="E71" s="15"/>
      <c r="F71" s="15"/>
    </row>
    <row r="72" spans="1:13" x14ac:dyDescent="0.3">
      <c r="A72" s="210">
        <v>2</v>
      </c>
      <c r="B72" s="217" t="s">
        <v>158</v>
      </c>
      <c r="C72" s="211"/>
      <c r="D72" s="211"/>
      <c r="E72" s="15"/>
      <c r="F72" s="15"/>
    </row>
    <row r="73" spans="1:13" x14ac:dyDescent="0.3">
      <c r="A73" s="210">
        <v>3</v>
      </c>
      <c r="B73" s="217" t="s">
        <v>159</v>
      </c>
      <c r="C73" s="211"/>
      <c r="D73" s="211"/>
      <c r="E73" s="15"/>
      <c r="F73" s="15"/>
    </row>
    <row r="74" spans="1:13" x14ac:dyDescent="0.3">
      <c r="A74" s="15"/>
      <c r="B74" s="217"/>
      <c r="C74" s="15"/>
      <c r="D74" s="15"/>
      <c r="E74" s="15"/>
      <c r="F74" s="15"/>
    </row>
    <row r="75" spans="1:13" x14ac:dyDescent="0.3">
      <c r="A75" s="15"/>
      <c r="B75" s="217"/>
      <c r="C75" s="15"/>
      <c r="D75" s="15"/>
      <c r="E75" s="15"/>
      <c r="F75" s="15"/>
    </row>
    <row r="76" spans="1:13" x14ac:dyDescent="0.3">
      <c r="B76" s="217"/>
      <c r="C76" s="15"/>
      <c r="D76" s="15"/>
      <c r="E76" s="15"/>
      <c r="F76" s="15"/>
    </row>
    <row r="77" spans="1:13" x14ac:dyDescent="0.3">
      <c r="B77" s="217"/>
      <c r="C77" s="15"/>
      <c r="D77" s="15"/>
      <c r="E77" s="15"/>
      <c r="F77" s="15"/>
    </row>
    <row r="78" spans="1:13" x14ac:dyDescent="0.3">
      <c r="B78" s="15"/>
      <c r="C78" s="15"/>
      <c r="D78" s="15"/>
      <c r="E78" s="15"/>
      <c r="F78" s="15"/>
    </row>
    <row r="79" spans="1:13" x14ac:dyDescent="0.3">
      <c r="B79" s="15"/>
      <c r="C79" s="15"/>
      <c r="D79" s="15"/>
      <c r="E79" s="15"/>
      <c r="F79" s="15"/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C84"/>
  <sheetViews>
    <sheetView showGridLines="0" zoomScale="79" zoomScaleNormal="60" workbookViewId="0">
      <selection activeCell="J38" sqref="J38"/>
    </sheetView>
  </sheetViews>
  <sheetFormatPr defaultColWidth="8.81640625" defaultRowHeight="14" x14ac:dyDescent="0.3"/>
  <cols>
    <col min="1" max="1" width="1.453125" style="118" bestFit="1" customWidth="1"/>
    <col min="2" max="2" width="51.36328125" style="118" customWidth="1"/>
    <col min="3" max="3" width="3.453125" style="118" customWidth="1"/>
    <col min="4" max="4" width="14.81640625" style="118" customWidth="1"/>
    <col min="5" max="5" width="3.453125" style="118" customWidth="1"/>
    <col min="6" max="6" width="12.453125" style="31" customWidth="1"/>
    <col min="7" max="7" width="3.453125" style="31" customWidth="1"/>
    <col min="8" max="8" width="12.54296875" style="31" customWidth="1"/>
    <col min="9" max="9" width="3.453125" style="31" customWidth="1"/>
    <col min="10" max="10" width="12.54296875" style="31" customWidth="1"/>
    <col min="11" max="11" width="3.453125" style="31" customWidth="1"/>
    <col min="12" max="12" width="12.54296875" style="118" customWidth="1"/>
    <col min="13" max="13" width="3.453125" style="118" customWidth="1"/>
    <col min="14" max="14" width="9.453125" style="31" customWidth="1"/>
    <col min="15" max="15" width="3.453125" style="118" customWidth="1"/>
    <col min="16" max="16" width="9.81640625" style="118" bestFit="1" customWidth="1"/>
    <col min="17" max="17" width="3.453125" style="118" customWidth="1"/>
    <col min="18" max="18" width="9.81640625" style="118" bestFit="1" customWidth="1"/>
    <col min="19" max="19" width="3.453125" style="118" customWidth="1"/>
    <col min="20" max="20" width="9.81640625" style="118" bestFit="1" customWidth="1"/>
    <col min="21" max="21" width="3.453125" style="118" customWidth="1"/>
    <col min="22" max="22" width="9.81640625" style="118" bestFit="1" customWidth="1"/>
    <col min="23" max="23" width="3.453125" style="118" customWidth="1"/>
    <col min="24" max="24" width="9.81640625" style="118" bestFit="1" customWidth="1"/>
    <col min="25" max="25" width="3.453125" style="118" customWidth="1"/>
    <col min="26" max="26" width="9.81640625" style="118" bestFit="1" customWidth="1"/>
    <col min="27" max="27" width="3.453125" style="118" customWidth="1"/>
    <col min="28" max="28" width="8.81640625" style="118"/>
    <col min="29" max="29" width="3.453125" style="118" customWidth="1"/>
    <col min="30" max="30" width="9.1796875" style="118" bestFit="1" customWidth="1"/>
    <col min="31" max="16384" width="8.81640625" style="118"/>
  </cols>
  <sheetData>
    <row r="1" spans="2:29" s="112" customFormat="1" ht="12.5" x14ac:dyDescent="0.25">
      <c r="E1" s="113"/>
      <c r="F1" s="173"/>
      <c r="G1" s="173"/>
      <c r="H1" s="173"/>
      <c r="I1" s="173"/>
      <c r="J1" s="173"/>
      <c r="K1" s="173"/>
      <c r="L1" s="113"/>
      <c r="N1" s="17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C1" s="113"/>
    </row>
    <row r="2" spans="2:29" s="112" customFormat="1" ht="25" x14ac:dyDescent="0.25">
      <c r="C2" s="114"/>
      <c r="D2" s="115"/>
      <c r="E2" s="116"/>
      <c r="F2" s="32"/>
      <c r="G2" s="32"/>
      <c r="H2" s="32"/>
      <c r="I2" s="32"/>
      <c r="J2" s="32"/>
      <c r="K2" s="32"/>
      <c r="L2" s="116"/>
      <c r="N2" s="173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C2" s="116"/>
    </row>
    <row r="3" spans="2:29" s="115" customFormat="1" ht="25" x14ac:dyDescent="0.35">
      <c r="B3" s="114" t="s">
        <v>152</v>
      </c>
      <c r="C3" s="114"/>
      <c r="E3" s="116"/>
      <c r="F3" s="32"/>
      <c r="G3" s="32"/>
      <c r="H3" s="32"/>
      <c r="I3" s="32"/>
      <c r="J3" s="32"/>
      <c r="K3" s="32"/>
      <c r="L3" s="116"/>
      <c r="N3" s="32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6"/>
      <c r="AC3" s="116"/>
    </row>
    <row r="4" spans="2:29" s="115" customFormat="1" ht="12.5" x14ac:dyDescent="0.35">
      <c r="E4" s="116"/>
      <c r="F4" s="32"/>
      <c r="G4" s="32"/>
      <c r="H4" s="32"/>
      <c r="I4" s="32"/>
      <c r="J4" s="32"/>
      <c r="K4" s="32"/>
      <c r="L4" s="116"/>
      <c r="N4" s="32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C4" s="116"/>
    </row>
    <row r="5" spans="2:29" s="115" customFormat="1" ht="14.15" customHeight="1" x14ac:dyDescent="0.35">
      <c r="B5" s="33"/>
      <c r="C5" s="117"/>
      <c r="E5" s="116"/>
      <c r="F5" s="32"/>
      <c r="G5" s="32"/>
      <c r="H5" s="32"/>
      <c r="I5" s="32"/>
      <c r="J5" s="32"/>
      <c r="K5" s="32"/>
      <c r="L5" s="116"/>
      <c r="N5" s="32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C5" s="116"/>
    </row>
    <row r="6" spans="2:29" s="115" customFormat="1" ht="14.15" customHeight="1" x14ac:dyDescent="0.35">
      <c r="B6" s="33"/>
      <c r="C6" s="117"/>
      <c r="E6" s="116"/>
      <c r="F6" s="32"/>
      <c r="G6" s="32"/>
      <c r="H6" s="32"/>
      <c r="I6" s="32"/>
      <c r="J6" s="32"/>
      <c r="K6" s="32"/>
      <c r="L6" s="116"/>
      <c r="N6" s="32"/>
      <c r="O6" s="116"/>
      <c r="P6" s="116"/>
      <c r="Q6" s="116"/>
      <c r="R6" s="116"/>
      <c r="S6" s="116"/>
      <c r="T6" s="116"/>
      <c r="U6" s="116"/>
      <c r="V6" s="116"/>
      <c r="W6" s="116"/>
      <c r="X6" s="116"/>
      <c r="Y6" s="116"/>
      <c r="Z6" s="116"/>
      <c r="AA6" s="116"/>
      <c r="AC6" s="116"/>
    </row>
    <row r="7" spans="2:29" s="115" customFormat="1" ht="14.15" customHeight="1" x14ac:dyDescent="0.35">
      <c r="B7" s="169" t="s">
        <v>139</v>
      </c>
      <c r="C7" s="117"/>
      <c r="E7" s="116"/>
      <c r="F7" s="32"/>
      <c r="G7" s="32"/>
      <c r="H7" s="32"/>
      <c r="I7" s="32"/>
      <c r="J7" s="32"/>
      <c r="K7" s="32"/>
      <c r="L7" s="116"/>
      <c r="N7" s="32"/>
      <c r="O7" s="116"/>
      <c r="P7" s="116"/>
      <c r="Q7" s="116"/>
      <c r="R7" s="116"/>
      <c r="S7" s="116"/>
      <c r="T7" s="116"/>
      <c r="U7" s="116"/>
      <c r="V7" s="116"/>
      <c r="W7" s="116"/>
      <c r="X7" s="116"/>
      <c r="Y7" s="116"/>
      <c r="Z7" s="116"/>
      <c r="AA7" s="116"/>
      <c r="AC7" s="116"/>
    </row>
    <row r="8" spans="2:29" s="115" customFormat="1" ht="14.15" customHeight="1" x14ac:dyDescent="0.35">
      <c r="B8" s="33"/>
      <c r="C8" s="117"/>
      <c r="E8" s="116"/>
      <c r="F8" s="32"/>
      <c r="G8" s="32"/>
      <c r="H8" s="32"/>
      <c r="I8" s="32"/>
      <c r="J8" s="32"/>
      <c r="K8" s="32"/>
      <c r="L8" s="116"/>
      <c r="N8" s="32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C8" s="116"/>
    </row>
    <row r="9" spans="2:29" s="115" customFormat="1" ht="14.15" customHeight="1" x14ac:dyDescent="0.35">
      <c r="B9" s="33"/>
      <c r="C9" s="117"/>
      <c r="E9" s="116"/>
      <c r="F9" s="32"/>
      <c r="G9" s="32"/>
      <c r="H9" s="32"/>
      <c r="I9" s="32"/>
      <c r="J9" s="32"/>
      <c r="K9" s="32"/>
      <c r="L9" s="116"/>
      <c r="N9" s="32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C9" s="116"/>
    </row>
    <row r="10" spans="2:29" s="221" customFormat="1" ht="26" customHeight="1" x14ac:dyDescent="0.25">
      <c r="B10" s="228" t="s">
        <v>3</v>
      </c>
      <c r="C10" s="222"/>
      <c r="D10" s="122" t="s">
        <v>147</v>
      </c>
      <c r="E10" s="222"/>
      <c r="F10" s="121" t="s">
        <v>148</v>
      </c>
      <c r="G10" s="223"/>
      <c r="H10" s="121" t="s">
        <v>149</v>
      </c>
      <c r="I10" s="223"/>
      <c r="J10" s="121" t="s">
        <v>148</v>
      </c>
      <c r="K10" s="223"/>
      <c r="L10" s="122" t="s">
        <v>150</v>
      </c>
      <c r="M10" s="222"/>
      <c r="N10" s="121" t="s">
        <v>151</v>
      </c>
      <c r="O10" s="222"/>
      <c r="Q10" s="222"/>
    </row>
    <row r="11" spans="2:29" s="115" customFormat="1" ht="12.5" x14ac:dyDescent="0.35">
      <c r="C11" s="67"/>
      <c r="D11" s="235"/>
      <c r="E11" s="67"/>
      <c r="F11" s="32"/>
      <c r="G11" s="67"/>
      <c r="H11" s="32"/>
      <c r="I11" s="67"/>
      <c r="J11" s="32"/>
      <c r="K11" s="67"/>
      <c r="L11" s="235"/>
      <c r="M11" s="67"/>
      <c r="N11" s="32"/>
    </row>
    <row r="12" spans="2:29" s="115" customFormat="1" ht="13" x14ac:dyDescent="0.3">
      <c r="B12" s="125" t="s">
        <v>7</v>
      </c>
      <c r="C12" s="111"/>
      <c r="D12" s="46">
        <v>12534.6</v>
      </c>
      <c r="E12" s="111"/>
      <c r="F12" s="224">
        <v>1</v>
      </c>
      <c r="G12" s="111"/>
      <c r="H12" s="132">
        <v>6878.4</v>
      </c>
      <c r="I12" s="111"/>
      <c r="J12" s="224">
        <v>1</v>
      </c>
      <c r="K12" s="111"/>
      <c r="L12" s="46">
        <v>12789.5</v>
      </c>
      <c r="M12" s="111"/>
      <c r="N12" s="132">
        <v>6878.4</v>
      </c>
      <c r="O12" s="111"/>
      <c r="Q12" s="111"/>
    </row>
    <row r="13" spans="2:29" s="115" customFormat="1" ht="13" x14ac:dyDescent="0.3">
      <c r="B13" s="123" t="s">
        <v>8</v>
      </c>
      <c r="C13" s="126"/>
      <c r="D13" s="41">
        <v>-4477</v>
      </c>
      <c r="E13" s="126"/>
      <c r="F13" s="225">
        <v>-0.35717134970401926</v>
      </c>
      <c r="G13" s="126"/>
      <c r="H13" s="131">
        <v>-2684.6</v>
      </c>
      <c r="I13" s="126"/>
      <c r="J13" s="225">
        <v>-0.39029425447778554</v>
      </c>
      <c r="K13" s="126"/>
      <c r="L13" s="41">
        <v>-4716</v>
      </c>
      <c r="M13" s="126"/>
      <c r="N13" s="131">
        <v>-2684.6</v>
      </c>
      <c r="O13" s="126"/>
      <c r="Q13" s="126"/>
    </row>
    <row r="14" spans="2:29" s="115" customFormat="1" ht="13" x14ac:dyDescent="0.3">
      <c r="B14" s="125" t="s">
        <v>9</v>
      </c>
      <c r="C14" s="124"/>
      <c r="D14" s="46">
        <v>8057.6</v>
      </c>
      <c r="E14" s="124"/>
      <c r="F14" s="224">
        <v>0.64282865029598069</v>
      </c>
      <c r="G14" s="124"/>
      <c r="H14" s="132">
        <v>4193.8</v>
      </c>
      <c r="I14" s="124"/>
      <c r="J14" s="224">
        <v>0.60970574552221457</v>
      </c>
      <c r="K14" s="124"/>
      <c r="L14" s="46">
        <v>8073.5</v>
      </c>
      <c r="M14" s="124"/>
      <c r="N14" s="132">
        <v>4193.8</v>
      </c>
      <c r="O14" s="124"/>
      <c r="Q14" s="124"/>
    </row>
    <row r="15" spans="2:29" s="115" customFormat="1" ht="13" x14ac:dyDescent="0.3">
      <c r="B15" s="123" t="s">
        <v>154</v>
      </c>
      <c r="C15" s="126"/>
      <c r="D15" s="41">
        <v>-3178.7</v>
      </c>
      <c r="E15" s="126"/>
      <c r="F15" s="225">
        <v>-0.25359405166499127</v>
      </c>
      <c r="G15" s="126"/>
      <c r="H15" s="131">
        <v>-2029.9</v>
      </c>
      <c r="I15" s="126"/>
      <c r="J15" s="225">
        <v>-0.29511223540358228</v>
      </c>
      <c r="K15" s="126"/>
      <c r="L15" s="41">
        <v>-1875.5</v>
      </c>
      <c r="M15" s="126"/>
      <c r="N15" s="131">
        <v>-1081.9000000000001</v>
      </c>
      <c r="O15" s="126"/>
      <c r="Q15" s="126"/>
    </row>
    <row r="16" spans="2:29" s="115" customFormat="1" ht="12.5" x14ac:dyDescent="0.25">
      <c r="B16" s="123" t="s">
        <v>10</v>
      </c>
      <c r="C16" s="124"/>
      <c r="D16" s="41">
        <v>-2539.3000000000002</v>
      </c>
      <c r="E16" s="124"/>
      <c r="F16" s="225">
        <v>-0.20258324956520352</v>
      </c>
      <c r="G16" s="124"/>
      <c r="H16" s="131">
        <v>-997.9</v>
      </c>
      <c r="I16" s="124"/>
      <c r="J16" s="225">
        <v>-0.1450773435682717</v>
      </c>
      <c r="K16" s="124"/>
      <c r="L16" s="41">
        <v>-2539.3000000000002</v>
      </c>
      <c r="M16" s="124"/>
      <c r="N16" s="131">
        <v>-997.9</v>
      </c>
      <c r="O16" s="124"/>
      <c r="Q16" s="124"/>
    </row>
    <row r="17" spans="2:17" s="115" customFormat="1" ht="12.5" x14ac:dyDescent="0.25">
      <c r="B17" s="123" t="s">
        <v>140</v>
      </c>
      <c r="C17" s="124"/>
      <c r="D17" s="41">
        <v>-1417.7</v>
      </c>
      <c r="E17" s="124"/>
      <c r="F17" s="225">
        <v>-0.11310293108675187</v>
      </c>
      <c r="G17" s="124"/>
      <c r="H17" s="131">
        <v>-620.70000000000005</v>
      </c>
      <c r="I17" s="124"/>
      <c r="J17" s="225">
        <v>-9.0239009071877194E-2</v>
      </c>
      <c r="K17" s="124"/>
      <c r="L17" s="41">
        <v>-1375.7</v>
      </c>
      <c r="M17" s="124"/>
      <c r="N17" s="131">
        <v>-578.70000000000005</v>
      </c>
      <c r="O17" s="124"/>
      <c r="Q17" s="124"/>
    </row>
    <row r="18" spans="2:17" s="115" customFormat="1" ht="12.5" x14ac:dyDescent="0.25">
      <c r="B18" s="123" t="s">
        <v>141</v>
      </c>
      <c r="C18" s="124"/>
      <c r="D18" s="41">
        <v>207.7</v>
      </c>
      <c r="E18" s="124"/>
      <c r="F18" s="225">
        <v>1.6570133869449364E-2</v>
      </c>
      <c r="G18" s="124"/>
      <c r="H18" s="131">
        <v>60.9</v>
      </c>
      <c r="I18" s="124"/>
      <c r="J18" s="225">
        <v>8.8538032100488485E-3</v>
      </c>
      <c r="K18" s="124"/>
      <c r="L18" s="41">
        <v>191.9</v>
      </c>
      <c r="M18" s="124"/>
      <c r="N18" s="131">
        <v>61.8</v>
      </c>
      <c r="O18" s="124"/>
      <c r="Q18" s="124"/>
    </row>
    <row r="19" spans="2:17" s="115" customFormat="1" ht="13" x14ac:dyDescent="0.3">
      <c r="B19" s="125" t="s">
        <v>142</v>
      </c>
      <c r="C19" s="126"/>
      <c r="D19" s="46">
        <v>1129.5999999999999</v>
      </c>
      <c r="E19" s="126"/>
      <c r="F19" s="224">
        <v>9.0118551848483386E-2</v>
      </c>
      <c r="G19" s="126"/>
      <c r="H19" s="132">
        <v>606.20000000000005</v>
      </c>
      <c r="I19" s="126"/>
      <c r="J19" s="224">
        <v>8.8130960688532226E-2</v>
      </c>
      <c r="K19" s="126"/>
      <c r="L19" s="46">
        <v>2474.9</v>
      </c>
      <c r="M19" s="126"/>
      <c r="N19" s="231">
        <v>1597</v>
      </c>
      <c r="O19" s="126"/>
      <c r="Q19" s="126"/>
    </row>
    <row r="20" spans="2:17" s="115" customFormat="1" ht="12.5" x14ac:dyDescent="0.25">
      <c r="B20" s="123" t="s">
        <v>116</v>
      </c>
      <c r="C20" s="124"/>
      <c r="D20" s="41">
        <v>-277.5</v>
      </c>
      <c r="E20" s="124"/>
      <c r="F20" s="225">
        <v>-2.2138720022976399E-2</v>
      </c>
      <c r="G20" s="124"/>
      <c r="H20" s="131">
        <v>-113.9</v>
      </c>
      <c r="I20" s="124"/>
      <c r="J20" s="225">
        <v>-1.6559083507792512E-2</v>
      </c>
      <c r="K20" s="124"/>
      <c r="L20" s="41">
        <v>-277.39999999999998</v>
      </c>
      <c r="M20" s="124"/>
      <c r="N20" s="232">
        <v>-113.9</v>
      </c>
      <c r="O20" s="124"/>
      <c r="Q20" s="124"/>
    </row>
    <row r="21" spans="2:17" s="115" customFormat="1" ht="12.5" x14ac:dyDescent="0.25">
      <c r="B21" s="123" t="s">
        <v>117</v>
      </c>
      <c r="C21" s="124"/>
      <c r="D21" s="41">
        <v>-34.5</v>
      </c>
      <c r="E21" s="124"/>
      <c r="F21" s="225">
        <v>-2.7523814082619307E-3</v>
      </c>
      <c r="G21" s="124"/>
      <c r="H21" s="131">
        <v>-21.7</v>
      </c>
      <c r="I21" s="124"/>
      <c r="J21" s="225">
        <v>-3.1548034426610839E-3</v>
      </c>
      <c r="K21" s="124"/>
      <c r="L21" s="41">
        <v>-242.8</v>
      </c>
      <c r="M21" s="124"/>
      <c r="N21" s="232">
        <v>-195.6</v>
      </c>
      <c r="O21" s="124"/>
      <c r="Q21" s="124"/>
    </row>
    <row r="22" spans="2:17" s="115" customFormat="1" ht="12.5" x14ac:dyDescent="0.25">
      <c r="B22" s="123" t="s">
        <v>155</v>
      </c>
      <c r="C22" s="124"/>
      <c r="D22" s="41" t="s">
        <v>118</v>
      </c>
      <c r="E22" s="124"/>
      <c r="F22" s="225" t="s">
        <v>118</v>
      </c>
      <c r="G22" s="124"/>
      <c r="H22" s="131" t="s">
        <v>118</v>
      </c>
      <c r="I22" s="124"/>
      <c r="J22" s="225" t="s">
        <v>118</v>
      </c>
      <c r="K22" s="124"/>
      <c r="L22" s="41">
        <v>-1089.5999999999999</v>
      </c>
      <c r="M22" s="124"/>
      <c r="N22" s="232">
        <v>-785.2</v>
      </c>
      <c r="O22" s="124"/>
      <c r="Q22" s="124"/>
    </row>
    <row r="23" spans="2:17" s="115" customFormat="1" ht="13" x14ac:dyDescent="0.3">
      <c r="B23" s="125" t="s">
        <v>143</v>
      </c>
      <c r="C23" s="126"/>
      <c r="D23" s="46">
        <v>817.6</v>
      </c>
      <c r="E23" s="126"/>
      <c r="F23" s="224">
        <v>6.5227450417245064E-2</v>
      </c>
      <c r="G23" s="126"/>
      <c r="H23" s="132">
        <v>470.7</v>
      </c>
      <c r="I23" s="126"/>
      <c r="J23" s="224">
        <v>6.8431612002791353E-2</v>
      </c>
      <c r="K23" s="126"/>
      <c r="L23" s="46">
        <v>865.1</v>
      </c>
      <c r="M23" s="126"/>
      <c r="N23" s="132">
        <v>502.4</v>
      </c>
      <c r="O23" s="126"/>
      <c r="Q23" s="126"/>
    </row>
    <row r="24" spans="2:17" s="115" customFormat="1" ht="12.5" x14ac:dyDescent="0.25">
      <c r="B24" s="123" t="s">
        <v>156</v>
      </c>
      <c r="C24" s="124"/>
      <c r="D24" s="41">
        <v>-201.3</v>
      </c>
      <c r="E24" s="124"/>
      <c r="F24" s="225">
        <v>-1.6059547173423963E-2</v>
      </c>
      <c r="G24" s="124"/>
      <c r="H24" s="131">
        <v>-175.6</v>
      </c>
      <c r="I24" s="124"/>
      <c r="J24" s="225">
        <v>-2.5529192835543151E-2</v>
      </c>
      <c r="K24" s="124"/>
      <c r="L24" s="41">
        <v>-567.1</v>
      </c>
      <c r="M24" s="124"/>
      <c r="N24" s="131">
        <v>-305.60000000000002</v>
      </c>
      <c r="O24" s="124"/>
      <c r="Q24" s="124"/>
    </row>
    <row r="25" spans="2:17" s="115" customFormat="1" ht="13" x14ac:dyDescent="0.3">
      <c r="B25" s="125" t="s">
        <v>144</v>
      </c>
      <c r="C25" s="126"/>
      <c r="D25" s="46">
        <v>616.29999999999995</v>
      </c>
      <c r="E25" s="126"/>
      <c r="F25" s="224">
        <v>4.9167903243821101E-2</v>
      </c>
      <c r="G25" s="126"/>
      <c r="H25" s="132">
        <v>295.10000000000002</v>
      </c>
      <c r="I25" s="126"/>
      <c r="J25" s="224">
        <v>4.2902419167248206E-2</v>
      </c>
      <c r="K25" s="126"/>
      <c r="L25" s="46">
        <v>298</v>
      </c>
      <c r="M25" s="126"/>
      <c r="N25" s="132">
        <v>196.8</v>
      </c>
      <c r="O25" s="126"/>
      <c r="Q25" s="126"/>
    </row>
    <row r="26" spans="2:17" s="115" customFormat="1" ht="12.5" x14ac:dyDescent="0.25">
      <c r="B26" s="123" t="s">
        <v>145</v>
      </c>
      <c r="C26" s="124"/>
      <c r="D26" s="41">
        <v>-159.5</v>
      </c>
      <c r="E26" s="124"/>
      <c r="F26" s="225">
        <f>+D26/D25</f>
        <v>-0.25880253123478825</v>
      </c>
      <c r="G26" s="124"/>
      <c r="H26" s="131">
        <v>-105.5</v>
      </c>
      <c r="I26" s="124"/>
      <c r="J26" s="225">
        <f>+H26/H25</f>
        <v>-0.35750593019315485</v>
      </c>
      <c r="K26" s="124"/>
      <c r="L26" s="41">
        <v>-81.599999999999994</v>
      </c>
      <c r="M26" s="124"/>
      <c r="N26" s="131">
        <v>-76.2</v>
      </c>
      <c r="O26" s="124"/>
      <c r="Q26" s="124"/>
    </row>
    <row r="27" spans="2:17" s="115" customFormat="1" ht="13" x14ac:dyDescent="0.3">
      <c r="B27" s="125" t="s">
        <v>146</v>
      </c>
      <c r="C27" s="126"/>
      <c r="D27" s="46">
        <v>456.8</v>
      </c>
      <c r="E27" s="126"/>
      <c r="F27" s="224">
        <v>3.6443125428813047E-2</v>
      </c>
      <c r="G27" s="126"/>
      <c r="H27" s="132">
        <v>189.6</v>
      </c>
      <c r="I27" s="126"/>
      <c r="J27" s="224">
        <v>2.7564549895324496E-2</v>
      </c>
      <c r="K27" s="126"/>
      <c r="L27" s="46">
        <v>216.4</v>
      </c>
      <c r="M27" s="126"/>
      <c r="N27" s="132">
        <v>120.6</v>
      </c>
      <c r="O27" s="126"/>
      <c r="Q27" s="126"/>
    </row>
    <row r="28" spans="2:17" s="115" customFormat="1" ht="13" x14ac:dyDescent="0.3">
      <c r="C28" s="126"/>
      <c r="D28" s="146"/>
      <c r="E28" s="126"/>
      <c r="F28" s="226"/>
      <c r="G28" s="126"/>
      <c r="H28" s="126"/>
      <c r="I28" s="126"/>
      <c r="J28" s="226"/>
      <c r="K28" s="126"/>
      <c r="L28" s="126"/>
      <c r="M28" s="126"/>
      <c r="N28" s="126"/>
      <c r="O28" s="126"/>
      <c r="Q28" s="126"/>
    </row>
    <row r="29" spans="2:17" s="115" customFormat="1" ht="13" x14ac:dyDescent="0.3">
      <c r="B29" s="53" t="s">
        <v>16</v>
      </c>
      <c r="C29" s="44"/>
      <c r="D29" s="194"/>
      <c r="E29" s="44"/>
      <c r="G29" s="44"/>
      <c r="H29" s="52"/>
      <c r="I29" s="126"/>
      <c r="J29" s="226"/>
      <c r="K29" s="126"/>
      <c r="L29" s="126"/>
      <c r="M29" s="126"/>
      <c r="N29" s="126"/>
      <c r="O29" s="126"/>
      <c r="Q29" s="126"/>
    </row>
    <row r="30" spans="2:17" s="115" customFormat="1" ht="13" x14ac:dyDescent="0.3">
      <c r="B30" s="38" t="s">
        <v>17</v>
      </c>
      <c r="C30" s="39"/>
      <c r="D30" s="191">
        <v>148.9</v>
      </c>
      <c r="E30" s="39"/>
      <c r="G30" s="39"/>
      <c r="H30" s="42">
        <v>83.9</v>
      </c>
      <c r="I30" s="126"/>
      <c r="J30" s="226"/>
      <c r="K30" s="126"/>
      <c r="L30" s="126"/>
      <c r="M30" s="126"/>
      <c r="N30" s="126"/>
      <c r="O30" s="126"/>
      <c r="Q30" s="126"/>
    </row>
    <row r="31" spans="2:17" s="115" customFormat="1" ht="13" x14ac:dyDescent="0.3">
      <c r="B31" s="54" t="s">
        <v>18</v>
      </c>
      <c r="C31" s="39"/>
      <c r="D31" s="195">
        <v>307.89999999999998</v>
      </c>
      <c r="E31" s="39"/>
      <c r="G31" s="39"/>
      <c r="H31" s="56">
        <v>105.7</v>
      </c>
      <c r="I31" s="126"/>
      <c r="J31" s="226"/>
      <c r="K31" s="126"/>
      <c r="L31" s="126"/>
      <c r="M31" s="126"/>
      <c r="N31" s="126"/>
      <c r="O31" s="126"/>
      <c r="Q31" s="126"/>
    </row>
    <row r="32" spans="2:17" s="115" customFormat="1" ht="13" x14ac:dyDescent="0.3">
      <c r="B32" s="57"/>
      <c r="C32" s="39"/>
      <c r="D32" s="196"/>
      <c r="E32" s="59"/>
      <c r="G32" s="59"/>
      <c r="H32" s="61"/>
      <c r="I32" s="126"/>
      <c r="J32" s="226"/>
      <c r="K32" s="126"/>
      <c r="L32" s="126"/>
      <c r="M32" s="126"/>
      <c r="N32" s="126"/>
      <c r="O32" s="126"/>
      <c r="Q32" s="126"/>
    </row>
    <row r="33" spans="2:29" s="115" customFormat="1" ht="26" x14ac:dyDescent="0.25">
      <c r="B33" s="53" t="s">
        <v>19</v>
      </c>
      <c r="C33" s="62"/>
      <c r="D33" s="197"/>
      <c r="E33" s="62"/>
      <c r="G33" s="62"/>
      <c r="H33" s="63"/>
      <c r="I33" s="32"/>
      <c r="J33" s="227"/>
      <c r="K33" s="32"/>
      <c r="N33" s="32"/>
    </row>
    <row r="34" spans="2:29" s="115" customFormat="1" ht="12.5" x14ac:dyDescent="0.25">
      <c r="B34" s="160" t="s">
        <v>86</v>
      </c>
      <c r="C34" s="39"/>
      <c r="D34" s="198">
        <v>2.2599999999999998</v>
      </c>
      <c r="E34" s="39"/>
      <c r="G34" s="39"/>
      <c r="H34" s="64">
        <v>1.1399999999999999</v>
      </c>
      <c r="I34" s="32"/>
      <c r="J34" s="227"/>
      <c r="K34" s="32"/>
      <c r="N34" s="32"/>
    </row>
    <row r="35" spans="2:29" s="115" customFormat="1" ht="12.5" x14ac:dyDescent="0.25">
      <c r="B35" s="158" t="s">
        <v>87</v>
      </c>
      <c r="C35" s="39"/>
      <c r="D35" s="198">
        <v>2.21</v>
      </c>
      <c r="E35" s="39"/>
      <c r="G35" s="39"/>
      <c r="H35" s="64">
        <v>1.1200000000000001</v>
      </c>
      <c r="I35" s="32"/>
      <c r="J35" s="227"/>
      <c r="K35" s="32"/>
      <c r="N35" s="32"/>
    </row>
    <row r="36" spans="2:29" s="115" customFormat="1" ht="14.15" customHeight="1" x14ac:dyDescent="0.35">
      <c r="F36" s="227"/>
      <c r="G36" s="32"/>
      <c r="H36" s="32"/>
      <c r="I36" s="32"/>
      <c r="J36" s="227"/>
      <c r="K36" s="32"/>
      <c r="N36" s="32"/>
      <c r="Q36" s="116"/>
    </row>
    <row r="37" spans="2:29" s="115" customFormat="1" ht="14.15" customHeight="1" x14ac:dyDescent="0.35">
      <c r="F37" s="227"/>
      <c r="G37" s="32"/>
      <c r="H37" s="32"/>
      <c r="I37" s="32"/>
      <c r="J37" s="227"/>
      <c r="K37" s="32"/>
      <c r="N37" s="32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C37" s="116"/>
    </row>
    <row r="38" spans="2:29" s="112" customFormat="1" ht="14.15" customHeight="1" x14ac:dyDescent="0.25">
      <c r="B38" s="115"/>
      <c r="C38" s="115"/>
      <c r="D38" s="115"/>
      <c r="E38" s="115"/>
      <c r="F38" s="32"/>
      <c r="G38" s="32"/>
      <c r="H38" s="32"/>
      <c r="I38" s="32"/>
      <c r="J38" s="227"/>
      <c r="K38" s="32"/>
      <c r="L38" s="115"/>
      <c r="M38" s="115"/>
      <c r="N38" s="32"/>
      <c r="O38" s="115"/>
      <c r="P38" s="115"/>
    </row>
    <row r="39" spans="2:29" s="245" customFormat="1" ht="39" x14ac:dyDescent="0.3">
      <c r="B39" s="228" t="s">
        <v>3</v>
      </c>
      <c r="C39" s="236"/>
      <c r="D39" s="242" t="s">
        <v>174</v>
      </c>
      <c r="E39" s="236"/>
      <c r="F39" s="243" t="s">
        <v>175</v>
      </c>
      <c r="G39" s="240"/>
      <c r="H39" s="243" t="s">
        <v>176</v>
      </c>
      <c r="I39" s="240"/>
      <c r="J39" s="243" t="s">
        <v>177</v>
      </c>
      <c r="K39" s="237"/>
      <c r="L39" s="242" t="s">
        <v>178</v>
      </c>
      <c r="M39" s="236"/>
      <c r="N39" s="237"/>
      <c r="O39" s="236"/>
      <c r="P39" s="236"/>
      <c r="Q39" s="244"/>
      <c r="S39" s="244"/>
      <c r="U39" s="244"/>
      <c r="W39" s="244"/>
      <c r="Y39" s="244"/>
    </row>
    <row r="40" spans="2:29" s="112" customFormat="1" ht="14.15" customHeight="1" x14ac:dyDescent="0.25">
      <c r="B40" s="246" t="s">
        <v>160</v>
      </c>
      <c r="C40" s="115"/>
      <c r="D40" s="41">
        <v>12583.7</v>
      </c>
      <c r="F40" s="232" t="s">
        <v>118</v>
      </c>
      <c r="G40" s="113"/>
      <c r="H40" s="232" t="s">
        <v>118</v>
      </c>
      <c r="I40" s="113"/>
      <c r="J40" s="232">
        <v>-254.9</v>
      </c>
      <c r="K40" s="173"/>
      <c r="L40" s="41">
        <v>12328.8</v>
      </c>
      <c r="M40" s="115"/>
      <c r="N40" s="32"/>
      <c r="O40" s="115"/>
      <c r="P40" s="115"/>
      <c r="Q40" s="247"/>
      <c r="S40" s="247"/>
      <c r="U40" s="247"/>
      <c r="W40" s="247"/>
      <c r="Y40" s="247"/>
    </row>
    <row r="41" spans="2:29" s="112" customFormat="1" ht="14.15" customHeight="1" x14ac:dyDescent="0.25">
      <c r="B41" s="246" t="s">
        <v>6</v>
      </c>
      <c r="C41" s="115"/>
      <c r="D41" s="41">
        <v>205.8</v>
      </c>
      <c r="F41" s="232" t="s">
        <v>118</v>
      </c>
      <c r="G41" s="113"/>
      <c r="H41" s="232" t="s">
        <v>118</v>
      </c>
      <c r="I41" s="113"/>
      <c r="J41" s="232" t="s">
        <v>118</v>
      </c>
      <c r="K41" s="173"/>
      <c r="L41" s="41">
        <v>205.8</v>
      </c>
      <c r="M41" s="115"/>
      <c r="N41" s="32"/>
      <c r="O41" s="115"/>
      <c r="P41" s="115"/>
      <c r="Q41" s="124"/>
      <c r="S41" s="124"/>
      <c r="U41" s="124"/>
      <c r="W41" s="124"/>
      <c r="Y41" s="124"/>
    </row>
    <row r="42" spans="2:29" s="112" customFormat="1" ht="14.15" customHeight="1" x14ac:dyDescent="0.3">
      <c r="B42" s="125" t="s">
        <v>161</v>
      </c>
      <c r="C42" s="126"/>
      <c r="D42" s="46">
        <v>12789.5</v>
      </c>
      <c r="E42" s="126"/>
      <c r="F42" s="231" t="s">
        <v>118</v>
      </c>
      <c r="G42" s="135"/>
      <c r="H42" s="231" t="s">
        <v>118</v>
      </c>
      <c r="I42" s="113"/>
      <c r="J42" s="231">
        <v>-254.9</v>
      </c>
      <c r="K42" s="173"/>
      <c r="L42" s="46">
        <v>12534.6</v>
      </c>
      <c r="M42" s="115"/>
      <c r="N42" s="32"/>
      <c r="O42" s="115"/>
      <c r="P42" s="115"/>
      <c r="Q42" s="124"/>
      <c r="S42" s="124"/>
      <c r="U42" s="124"/>
      <c r="W42" s="124"/>
      <c r="Y42" s="124"/>
    </row>
    <row r="43" spans="2:29" s="112" customFormat="1" ht="14.15" customHeight="1" x14ac:dyDescent="0.3">
      <c r="B43" s="246" t="s">
        <v>162</v>
      </c>
      <c r="C43" s="115"/>
      <c r="D43" s="41">
        <v>-4716</v>
      </c>
      <c r="F43" s="232" t="s">
        <v>118</v>
      </c>
      <c r="G43" s="113"/>
      <c r="H43" s="232" t="s">
        <v>118</v>
      </c>
      <c r="I43" s="113"/>
      <c r="J43" s="232">
        <v>239</v>
      </c>
      <c r="K43" s="173"/>
      <c r="L43" s="41">
        <v>-4477</v>
      </c>
      <c r="M43" s="115"/>
      <c r="N43" s="32"/>
      <c r="O43" s="115"/>
      <c r="P43" s="115"/>
      <c r="Q43" s="126"/>
      <c r="S43" s="126"/>
      <c r="U43" s="126"/>
      <c r="W43" s="126"/>
      <c r="Y43" s="126"/>
    </row>
    <row r="44" spans="2:29" s="112" customFormat="1" ht="14.15" customHeight="1" x14ac:dyDescent="0.3">
      <c r="B44" s="125" t="s">
        <v>163</v>
      </c>
      <c r="C44" s="126"/>
      <c r="D44" s="46">
        <v>8073.5</v>
      </c>
      <c r="E44" s="126"/>
      <c r="F44" s="231" t="s">
        <v>118</v>
      </c>
      <c r="G44" s="135"/>
      <c r="H44" s="231" t="s">
        <v>118</v>
      </c>
      <c r="I44" s="113"/>
      <c r="J44" s="231">
        <v>-15.9</v>
      </c>
      <c r="K44" s="173"/>
      <c r="L44" s="46">
        <v>8057.6</v>
      </c>
      <c r="M44" s="115"/>
      <c r="N44" s="32"/>
      <c r="O44" s="115"/>
      <c r="P44" s="115"/>
      <c r="Q44" s="124"/>
      <c r="S44" s="124"/>
      <c r="U44" s="124"/>
      <c r="W44" s="124"/>
      <c r="Y44" s="124"/>
    </row>
    <row r="45" spans="2:29" s="112" customFormat="1" ht="14.15" customHeight="1" x14ac:dyDescent="0.3">
      <c r="B45" s="246" t="s">
        <v>164</v>
      </c>
      <c r="C45" s="115"/>
      <c r="D45" s="41">
        <v>-1875.5</v>
      </c>
      <c r="F45" s="232" t="s">
        <v>118</v>
      </c>
      <c r="G45" s="113"/>
      <c r="H45" s="232">
        <v>-1303.2</v>
      </c>
      <c r="I45" s="113"/>
      <c r="J45" s="232" t="s">
        <v>118</v>
      </c>
      <c r="K45" s="173"/>
      <c r="L45" s="41">
        <v>-3178.7</v>
      </c>
      <c r="M45" s="115"/>
      <c r="N45" s="32"/>
      <c r="O45" s="115"/>
      <c r="P45" s="115"/>
      <c r="Q45" s="126"/>
      <c r="S45" s="126"/>
      <c r="U45" s="126"/>
      <c r="W45" s="126"/>
      <c r="Y45" s="126"/>
    </row>
    <row r="46" spans="2:29" s="112" customFormat="1" ht="14.15" customHeight="1" x14ac:dyDescent="0.25">
      <c r="B46" s="246" t="s">
        <v>10</v>
      </c>
      <c r="C46" s="115"/>
      <c r="D46" s="41">
        <v>-2539.3000000000002</v>
      </c>
      <c r="F46" s="232" t="s">
        <v>118</v>
      </c>
      <c r="G46" s="113"/>
      <c r="H46" s="232" t="s">
        <v>118</v>
      </c>
      <c r="I46" s="113"/>
      <c r="J46" s="232" t="s">
        <v>118</v>
      </c>
      <c r="K46" s="173"/>
      <c r="L46" s="41">
        <v>-2539.3000000000002</v>
      </c>
      <c r="M46" s="115"/>
      <c r="N46" s="32"/>
      <c r="O46" s="115"/>
      <c r="P46" s="115"/>
      <c r="Q46" s="124"/>
      <c r="S46" s="124"/>
      <c r="U46" s="124"/>
      <c r="W46" s="124"/>
      <c r="Y46" s="124"/>
    </row>
    <row r="47" spans="2:29" s="112" customFormat="1" ht="14.15" customHeight="1" x14ac:dyDescent="0.25">
      <c r="B47" s="246" t="s">
        <v>165</v>
      </c>
      <c r="C47" s="115"/>
      <c r="D47" s="41">
        <v>-1375.7</v>
      </c>
      <c r="F47" s="232">
        <v>18.8</v>
      </c>
      <c r="G47" s="113"/>
      <c r="H47" s="232">
        <v>-60.8</v>
      </c>
      <c r="I47" s="113"/>
      <c r="J47" s="232" t="s">
        <v>118</v>
      </c>
      <c r="K47" s="173"/>
      <c r="L47" s="41">
        <v>-1417.7</v>
      </c>
      <c r="M47" s="115"/>
      <c r="N47" s="32"/>
      <c r="O47" s="115"/>
      <c r="P47" s="115"/>
      <c r="Q47" s="124"/>
      <c r="S47" s="124"/>
      <c r="U47" s="124"/>
      <c r="W47" s="124"/>
      <c r="Y47" s="124"/>
    </row>
    <row r="48" spans="2:29" s="112" customFormat="1" ht="14.15" customHeight="1" x14ac:dyDescent="0.25">
      <c r="B48" s="246" t="s">
        <v>166</v>
      </c>
      <c r="C48" s="115"/>
      <c r="D48" s="41">
        <v>191.9</v>
      </c>
      <c r="F48" s="232" t="s">
        <v>118</v>
      </c>
      <c r="G48" s="113"/>
      <c r="H48" s="232">
        <v>-0.1</v>
      </c>
      <c r="I48" s="113"/>
      <c r="J48" s="232">
        <v>15.9</v>
      </c>
      <c r="K48" s="173"/>
      <c r="L48" s="41">
        <v>207.7</v>
      </c>
      <c r="M48" s="115"/>
      <c r="N48" s="32"/>
      <c r="O48" s="115"/>
      <c r="P48" s="115"/>
      <c r="Q48" s="124"/>
      <c r="S48" s="124"/>
      <c r="U48" s="124"/>
      <c r="W48" s="124"/>
      <c r="Y48" s="124"/>
    </row>
    <row r="49" spans="2:25" s="112" customFormat="1" ht="14.15" customHeight="1" x14ac:dyDescent="0.3">
      <c r="B49" s="125" t="s">
        <v>167</v>
      </c>
      <c r="C49" s="126"/>
      <c r="D49" s="46">
        <v>2474.9</v>
      </c>
      <c r="E49" s="126"/>
      <c r="F49" s="231">
        <v>18.8</v>
      </c>
      <c r="G49" s="135"/>
      <c r="H49" s="231">
        <v>-1364.1</v>
      </c>
      <c r="I49" s="113"/>
      <c r="J49" s="231" t="s">
        <v>118</v>
      </c>
      <c r="K49" s="173"/>
      <c r="L49" s="46">
        <v>1129.5999999999999</v>
      </c>
      <c r="M49" s="115"/>
      <c r="N49" s="32"/>
      <c r="O49" s="115"/>
      <c r="P49" s="115"/>
      <c r="Q49" s="126"/>
      <c r="S49" s="126"/>
      <c r="U49" s="126"/>
      <c r="W49" s="126"/>
      <c r="Y49" s="126"/>
    </row>
    <row r="50" spans="2:25" s="112" customFormat="1" ht="14.15" customHeight="1" x14ac:dyDescent="0.3">
      <c r="B50" s="238"/>
      <c r="C50" s="126"/>
      <c r="D50" s="239"/>
      <c r="E50" s="126"/>
      <c r="F50" s="241"/>
      <c r="G50" s="135"/>
      <c r="H50" s="241"/>
      <c r="I50" s="113"/>
      <c r="J50" s="241"/>
      <c r="K50" s="173"/>
      <c r="L50" s="239"/>
      <c r="M50" s="115"/>
      <c r="N50" s="32"/>
      <c r="O50" s="115"/>
      <c r="P50" s="115"/>
      <c r="Q50" s="126"/>
      <c r="S50" s="126"/>
      <c r="U50" s="126"/>
      <c r="W50" s="126"/>
      <c r="Y50" s="126"/>
    </row>
    <row r="51" spans="2:25" s="112" customFormat="1" ht="14.15" customHeight="1" x14ac:dyDescent="0.25">
      <c r="B51" s="246" t="s">
        <v>116</v>
      </c>
      <c r="C51" s="115"/>
      <c r="D51" s="41">
        <v>-277.39999999999998</v>
      </c>
      <c r="F51" s="232" t="s">
        <v>118</v>
      </c>
      <c r="G51" s="113"/>
      <c r="H51" s="232">
        <v>-0.1</v>
      </c>
      <c r="I51" s="113"/>
      <c r="J51" s="232" t="s">
        <v>118</v>
      </c>
      <c r="K51" s="173"/>
      <c r="L51" s="41">
        <v>-277.5</v>
      </c>
      <c r="M51" s="115"/>
      <c r="N51" s="32"/>
      <c r="O51" s="115"/>
      <c r="P51" s="115"/>
      <c r="Q51" s="124"/>
      <c r="S51" s="124"/>
      <c r="U51" s="124"/>
      <c r="W51" s="124"/>
      <c r="Y51" s="124"/>
    </row>
    <row r="52" spans="2:25" s="112" customFormat="1" ht="14.15" customHeight="1" x14ac:dyDescent="0.25">
      <c r="B52" s="246" t="s">
        <v>168</v>
      </c>
      <c r="C52" s="115"/>
      <c r="D52" s="41">
        <v>-242.8</v>
      </c>
      <c r="F52" s="232">
        <v>208.3</v>
      </c>
      <c r="G52" s="113"/>
      <c r="H52" s="232" t="s">
        <v>118</v>
      </c>
      <c r="I52" s="113"/>
      <c r="J52" s="232" t="s">
        <v>118</v>
      </c>
      <c r="K52" s="173"/>
      <c r="L52" s="41">
        <v>-34.5</v>
      </c>
      <c r="M52" s="115"/>
      <c r="N52" s="32"/>
      <c r="O52" s="115"/>
      <c r="P52" s="115"/>
      <c r="Q52" s="124"/>
      <c r="S52" s="124"/>
      <c r="U52" s="124"/>
      <c r="W52" s="124"/>
      <c r="Y52" s="124"/>
    </row>
    <row r="53" spans="2:25" s="112" customFormat="1" ht="14.15" customHeight="1" x14ac:dyDescent="0.25">
      <c r="B53" s="246" t="s">
        <v>155</v>
      </c>
      <c r="C53" s="115"/>
      <c r="D53" s="41">
        <v>-1089.5999999999999</v>
      </c>
      <c r="F53" s="232" t="s">
        <v>118</v>
      </c>
      <c r="G53" s="113"/>
      <c r="H53" s="232">
        <v>1089.5999999999999</v>
      </c>
      <c r="I53" s="113"/>
      <c r="J53" s="232" t="s">
        <v>118</v>
      </c>
      <c r="K53" s="173"/>
      <c r="L53" s="41" t="s">
        <v>118</v>
      </c>
      <c r="M53" s="115"/>
      <c r="N53" s="32"/>
      <c r="O53" s="115"/>
      <c r="P53" s="115"/>
      <c r="Q53" s="124"/>
      <c r="S53" s="124"/>
      <c r="U53" s="124"/>
      <c r="W53" s="124"/>
      <c r="Y53" s="124"/>
    </row>
    <row r="54" spans="2:25" s="112" customFormat="1" ht="14.15" customHeight="1" x14ac:dyDescent="0.3">
      <c r="B54" s="125" t="s">
        <v>169</v>
      </c>
      <c r="C54" s="126"/>
      <c r="D54" s="46">
        <v>865.1</v>
      </c>
      <c r="E54" s="126"/>
      <c r="F54" s="231">
        <v>227.1</v>
      </c>
      <c r="G54" s="135"/>
      <c r="H54" s="231">
        <v>-274.60000000000002</v>
      </c>
      <c r="I54" s="113"/>
      <c r="J54" s="231" t="s">
        <v>118</v>
      </c>
      <c r="K54" s="173"/>
      <c r="L54" s="46">
        <v>817.6</v>
      </c>
      <c r="M54" s="115"/>
      <c r="N54" s="32"/>
      <c r="O54" s="115"/>
      <c r="P54" s="115"/>
      <c r="Q54" s="124"/>
      <c r="S54" s="124"/>
      <c r="U54" s="124"/>
      <c r="W54" s="124"/>
      <c r="Y54" s="124"/>
    </row>
    <row r="55" spans="2:25" s="112" customFormat="1" ht="14.15" customHeight="1" x14ac:dyDescent="0.3">
      <c r="B55" s="238"/>
      <c r="C55" s="126"/>
      <c r="D55" s="239"/>
      <c r="E55" s="126"/>
      <c r="F55" s="241"/>
      <c r="G55" s="135"/>
      <c r="H55" s="241"/>
      <c r="I55" s="113"/>
      <c r="J55" s="241"/>
      <c r="K55" s="173"/>
      <c r="L55" s="239"/>
      <c r="M55" s="115"/>
      <c r="N55" s="32"/>
      <c r="O55" s="115"/>
      <c r="P55" s="115"/>
      <c r="Q55" s="124"/>
      <c r="S55" s="124"/>
      <c r="U55" s="124"/>
      <c r="W55" s="124"/>
      <c r="Y55" s="124"/>
    </row>
    <row r="56" spans="2:25" s="112" customFormat="1" ht="14.15" customHeight="1" x14ac:dyDescent="0.3">
      <c r="B56" s="246" t="s">
        <v>170</v>
      </c>
      <c r="C56" s="115"/>
      <c r="D56" s="41">
        <v>-567.1</v>
      </c>
      <c r="F56" s="232">
        <v>15.7</v>
      </c>
      <c r="G56" s="113"/>
      <c r="H56" s="232">
        <v>350.1</v>
      </c>
      <c r="I56" s="113"/>
      <c r="J56" s="232" t="s">
        <v>118</v>
      </c>
      <c r="K56" s="173"/>
      <c r="L56" s="41">
        <v>-201.3</v>
      </c>
      <c r="M56" s="115"/>
      <c r="N56" s="32"/>
      <c r="O56" s="115"/>
      <c r="P56" s="115"/>
      <c r="Q56" s="126"/>
      <c r="S56" s="126"/>
      <c r="U56" s="126"/>
      <c r="W56" s="126"/>
      <c r="Y56" s="126"/>
    </row>
    <row r="57" spans="2:25" s="112" customFormat="1" ht="14.15" customHeight="1" x14ac:dyDescent="0.3">
      <c r="B57" s="125" t="s">
        <v>171</v>
      </c>
      <c r="C57" s="126"/>
      <c r="D57" s="46">
        <v>298</v>
      </c>
      <c r="E57" s="126"/>
      <c r="F57" s="231">
        <v>242.8</v>
      </c>
      <c r="G57" s="135"/>
      <c r="H57" s="231">
        <v>75.5</v>
      </c>
      <c r="I57" s="113"/>
      <c r="J57" s="231" t="s">
        <v>118</v>
      </c>
      <c r="K57" s="173"/>
      <c r="L57" s="46">
        <v>616.29999999999995</v>
      </c>
      <c r="M57" s="115"/>
      <c r="N57" s="32"/>
      <c r="O57" s="115"/>
      <c r="P57" s="115"/>
      <c r="Q57" s="126"/>
      <c r="S57" s="126"/>
      <c r="U57" s="126"/>
      <c r="W57" s="126"/>
      <c r="Y57" s="126"/>
    </row>
    <row r="58" spans="2:25" s="112" customFormat="1" ht="14.15" customHeight="1" x14ac:dyDescent="0.3">
      <c r="B58" s="238"/>
      <c r="C58" s="126"/>
      <c r="D58" s="239"/>
      <c r="E58" s="126"/>
      <c r="F58" s="241"/>
      <c r="G58" s="135"/>
      <c r="H58" s="241"/>
      <c r="I58" s="113"/>
      <c r="J58" s="241"/>
      <c r="K58" s="173"/>
      <c r="L58" s="239"/>
      <c r="M58" s="115"/>
      <c r="N58" s="32"/>
      <c r="O58" s="115"/>
      <c r="P58" s="115"/>
      <c r="Q58" s="126"/>
      <c r="S58" s="126"/>
      <c r="U58" s="126"/>
      <c r="W58" s="126"/>
      <c r="Y58" s="126"/>
    </row>
    <row r="59" spans="2:25" s="112" customFormat="1" ht="14.15" customHeight="1" x14ac:dyDescent="0.25">
      <c r="B59" s="246" t="s">
        <v>172</v>
      </c>
      <c r="C59" s="115"/>
      <c r="D59" s="41">
        <v>-81.599999999999994</v>
      </c>
      <c r="F59" s="232">
        <v>-53.3</v>
      </c>
      <c r="G59" s="113"/>
      <c r="H59" s="232">
        <v>-24.6</v>
      </c>
      <c r="I59" s="113"/>
      <c r="J59" s="232" t="s">
        <v>118</v>
      </c>
      <c r="K59" s="173"/>
      <c r="L59" s="41">
        <v>-159.5</v>
      </c>
      <c r="M59" s="115"/>
      <c r="N59" s="32"/>
      <c r="O59" s="115"/>
      <c r="P59" s="115"/>
      <c r="Q59" s="124"/>
      <c r="S59" s="124"/>
      <c r="U59" s="124"/>
      <c r="W59" s="124"/>
      <c r="Y59" s="124"/>
    </row>
    <row r="60" spans="2:25" s="112" customFormat="1" ht="14.15" customHeight="1" x14ac:dyDescent="0.3">
      <c r="B60" s="125" t="s">
        <v>173</v>
      </c>
      <c r="C60" s="126"/>
      <c r="D60" s="46">
        <v>216.4</v>
      </c>
      <c r="E60" s="126"/>
      <c r="F60" s="231">
        <v>189.5</v>
      </c>
      <c r="G60" s="135"/>
      <c r="H60" s="231">
        <v>50.9</v>
      </c>
      <c r="I60" s="113"/>
      <c r="J60" s="231" t="s">
        <v>118</v>
      </c>
      <c r="K60" s="173"/>
      <c r="L60" s="46">
        <v>456.8</v>
      </c>
      <c r="M60" s="115"/>
      <c r="N60" s="32"/>
      <c r="O60" s="115"/>
      <c r="P60" s="115"/>
      <c r="Q60" s="126"/>
      <c r="S60" s="126"/>
      <c r="U60" s="126"/>
      <c r="W60" s="126"/>
      <c r="Y60" s="126"/>
    </row>
    <row r="61" spans="2:25" s="112" customFormat="1" ht="14.15" customHeight="1" x14ac:dyDescent="0.3">
      <c r="B61" s="115"/>
      <c r="C61" s="115"/>
      <c r="D61" s="115"/>
      <c r="E61" s="115"/>
      <c r="F61" s="32"/>
      <c r="G61" s="32"/>
      <c r="H61" s="32"/>
      <c r="I61" s="32"/>
      <c r="J61" s="32"/>
      <c r="K61" s="32"/>
      <c r="L61" s="115"/>
      <c r="M61" s="115"/>
      <c r="N61" s="32"/>
      <c r="O61" s="115"/>
      <c r="P61" s="115"/>
      <c r="Q61" s="126"/>
      <c r="S61" s="126"/>
      <c r="U61" s="126"/>
      <c r="W61" s="126"/>
      <c r="Y61" s="126"/>
    </row>
    <row r="62" spans="2:25" ht="14.15" customHeight="1" x14ac:dyDescent="0.3">
      <c r="B62" s="115"/>
      <c r="C62" s="115"/>
      <c r="D62" s="115"/>
      <c r="E62" s="115"/>
      <c r="F62" s="32"/>
      <c r="G62" s="32"/>
      <c r="H62" s="32"/>
      <c r="I62" s="32"/>
      <c r="J62" s="32"/>
      <c r="K62" s="32"/>
      <c r="L62" s="115"/>
      <c r="M62" s="115"/>
      <c r="N62" s="32"/>
      <c r="O62" s="115"/>
      <c r="P62" s="115"/>
      <c r="Q62" s="124"/>
      <c r="S62" s="124"/>
      <c r="U62" s="124"/>
      <c r="W62" s="124"/>
      <c r="Y62" s="124"/>
    </row>
    <row r="63" spans="2:25" ht="14.15" customHeight="1" x14ac:dyDescent="0.3">
      <c r="B63" s="115"/>
      <c r="C63" s="115"/>
      <c r="D63" s="115"/>
      <c r="E63" s="115"/>
      <c r="F63" s="32"/>
      <c r="G63" s="32"/>
      <c r="H63" s="32"/>
      <c r="I63" s="32"/>
      <c r="J63" s="32"/>
      <c r="K63" s="32"/>
      <c r="L63" s="115"/>
      <c r="M63" s="115"/>
      <c r="N63" s="32"/>
      <c r="O63" s="115"/>
      <c r="P63" s="115"/>
      <c r="Q63" s="126"/>
      <c r="S63" s="126"/>
      <c r="U63" s="126"/>
      <c r="W63" s="126"/>
      <c r="Y63" s="126"/>
    </row>
    <row r="64" spans="2:25" ht="14.15" customHeight="1" x14ac:dyDescent="0.3">
      <c r="B64" s="115"/>
      <c r="C64" s="115"/>
      <c r="D64" s="115"/>
      <c r="E64" s="115"/>
      <c r="F64" s="32"/>
      <c r="G64" s="32"/>
      <c r="H64" s="32"/>
      <c r="I64" s="32"/>
      <c r="J64" s="32"/>
      <c r="K64" s="32"/>
      <c r="L64" s="115"/>
      <c r="M64" s="115"/>
      <c r="N64" s="32"/>
      <c r="O64" s="115"/>
      <c r="P64" s="115"/>
      <c r="Q64" s="126"/>
      <c r="S64" s="126"/>
      <c r="U64" s="126"/>
      <c r="W64" s="126"/>
      <c r="Y64" s="126"/>
    </row>
    <row r="65" spans="1:25" ht="14.15" customHeight="1" x14ac:dyDescent="0.3">
      <c r="B65" s="115"/>
      <c r="C65" s="115"/>
      <c r="D65" s="115"/>
      <c r="E65" s="115"/>
      <c r="F65" s="32"/>
      <c r="G65" s="32"/>
      <c r="H65" s="32"/>
      <c r="I65" s="32"/>
      <c r="J65" s="32"/>
      <c r="K65" s="32"/>
      <c r="L65" s="115"/>
      <c r="M65" s="115"/>
      <c r="N65" s="32"/>
      <c r="O65" s="115"/>
      <c r="P65" s="115"/>
      <c r="Q65" s="126"/>
      <c r="S65" s="126"/>
      <c r="U65" s="126"/>
      <c r="W65" s="126"/>
      <c r="Y65" s="126"/>
    </row>
    <row r="66" spans="1:25" ht="14.15" customHeight="1" x14ac:dyDescent="0.3">
      <c r="B66" s="115"/>
      <c r="C66" s="115"/>
      <c r="D66" s="115"/>
      <c r="E66" s="115"/>
      <c r="F66" s="32"/>
      <c r="G66" s="32"/>
      <c r="H66" s="32"/>
      <c r="I66" s="32"/>
      <c r="J66" s="32"/>
      <c r="K66" s="32"/>
      <c r="L66" s="115"/>
      <c r="M66" s="115"/>
      <c r="N66" s="32"/>
      <c r="O66" s="115"/>
      <c r="P66" s="115"/>
      <c r="Q66" s="129"/>
      <c r="S66" s="129"/>
      <c r="U66" s="129"/>
      <c r="W66" s="129"/>
      <c r="Y66" s="129"/>
    </row>
    <row r="67" spans="1:25" ht="14.15" customHeight="1" x14ac:dyDescent="0.3">
      <c r="B67" s="115"/>
      <c r="C67" s="115"/>
      <c r="D67" s="115"/>
      <c r="E67" s="115"/>
      <c r="F67" s="32"/>
      <c r="G67" s="32"/>
      <c r="H67" s="32"/>
      <c r="I67" s="32"/>
      <c r="J67" s="32"/>
      <c r="K67" s="32"/>
      <c r="L67" s="115"/>
      <c r="M67" s="115"/>
      <c r="N67" s="32"/>
      <c r="O67" s="115"/>
      <c r="P67" s="115"/>
      <c r="Q67" s="124"/>
      <c r="S67" s="124"/>
      <c r="U67" s="124"/>
      <c r="W67" s="124"/>
      <c r="Y67" s="124"/>
    </row>
    <row r="68" spans="1:25" ht="14.15" customHeight="1" x14ac:dyDescent="0.3">
      <c r="B68" s="115"/>
      <c r="C68" s="115"/>
      <c r="D68" s="115"/>
      <c r="E68" s="115"/>
      <c r="F68" s="32"/>
      <c r="G68" s="32"/>
      <c r="H68" s="32"/>
      <c r="I68" s="32"/>
      <c r="J68" s="32"/>
      <c r="K68" s="32"/>
      <c r="L68" s="115"/>
      <c r="M68" s="115"/>
      <c r="N68" s="32"/>
      <c r="O68" s="115"/>
      <c r="P68" s="115"/>
      <c r="Q68" s="124"/>
      <c r="S68" s="124"/>
      <c r="U68" s="124"/>
      <c r="W68" s="124"/>
      <c r="Y68" s="124"/>
    </row>
    <row r="69" spans="1:25" ht="14.15" customHeight="1" x14ac:dyDescent="0.3">
      <c r="B69" s="115"/>
      <c r="C69" s="115"/>
      <c r="D69" s="115"/>
      <c r="E69" s="115"/>
      <c r="F69" s="32"/>
      <c r="G69" s="32"/>
      <c r="H69" s="32"/>
      <c r="I69" s="32"/>
      <c r="J69" s="32"/>
      <c r="K69" s="32"/>
      <c r="L69" s="115"/>
      <c r="M69" s="115"/>
      <c r="N69" s="32"/>
      <c r="O69" s="115"/>
      <c r="P69" s="115"/>
      <c r="Q69" s="124"/>
      <c r="S69" s="124"/>
      <c r="U69" s="124"/>
      <c r="W69" s="124"/>
      <c r="Y69" s="124"/>
    </row>
    <row r="70" spans="1:25" ht="14.15" customHeight="1" x14ac:dyDescent="0.3">
      <c r="B70" s="115"/>
      <c r="C70" s="115"/>
      <c r="D70" s="115"/>
      <c r="E70" s="115"/>
      <c r="F70" s="32"/>
      <c r="G70" s="32"/>
      <c r="H70" s="32"/>
      <c r="I70" s="32"/>
      <c r="J70" s="32"/>
      <c r="K70" s="32"/>
      <c r="L70" s="115"/>
      <c r="M70" s="115"/>
      <c r="N70" s="32"/>
      <c r="O70" s="115"/>
      <c r="P70" s="115"/>
      <c r="Q70" s="124"/>
      <c r="S70" s="124"/>
      <c r="U70" s="124"/>
      <c r="W70" s="124"/>
      <c r="Y70" s="124"/>
    </row>
    <row r="71" spans="1:25" ht="25.5" customHeight="1" x14ac:dyDescent="0.3">
      <c r="B71" s="115"/>
      <c r="C71" s="115"/>
      <c r="D71" s="115"/>
      <c r="E71" s="115"/>
      <c r="F71" s="32"/>
      <c r="G71" s="32"/>
      <c r="H71" s="32"/>
      <c r="I71" s="32"/>
      <c r="J71" s="32"/>
      <c r="K71" s="32"/>
      <c r="L71" s="115"/>
      <c r="M71" s="115"/>
      <c r="N71" s="32"/>
      <c r="O71" s="115"/>
      <c r="P71" s="115"/>
      <c r="Q71" s="130"/>
      <c r="S71" s="130"/>
      <c r="U71" s="130"/>
      <c r="W71" s="130"/>
      <c r="Y71" s="130"/>
    </row>
    <row r="72" spans="1:25" ht="14.15" customHeight="1" x14ac:dyDescent="0.3">
      <c r="B72" s="115"/>
      <c r="C72" s="115"/>
      <c r="D72" s="115"/>
      <c r="E72" s="115"/>
      <c r="F72" s="32"/>
      <c r="G72" s="32"/>
      <c r="H72" s="32"/>
      <c r="I72" s="32"/>
      <c r="J72" s="32"/>
      <c r="K72" s="32"/>
      <c r="L72" s="115"/>
      <c r="M72" s="115"/>
      <c r="N72" s="32"/>
      <c r="O72" s="115"/>
      <c r="P72" s="115"/>
      <c r="Q72" s="130"/>
      <c r="S72" s="130"/>
      <c r="U72" s="130"/>
      <c r="W72" s="130"/>
      <c r="Y72" s="130"/>
    </row>
    <row r="73" spans="1:25" ht="14.15" customHeight="1" x14ac:dyDescent="0.3">
      <c r="B73" s="115"/>
      <c r="C73" s="115"/>
      <c r="D73" s="115"/>
      <c r="E73" s="115"/>
      <c r="F73" s="32"/>
      <c r="G73" s="32"/>
      <c r="H73" s="32"/>
      <c r="I73" s="32"/>
      <c r="J73" s="32"/>
      <c r="K73" s="32"/>
      <c r="L73" s="115"/>
      <c r="M73" s="115"/>
      <c r="N73" s="32"/>
      <c r="O73" s="115"/>
      <c r="P73" s="115"/>
    </row>
    <row r="74" spans="1:25" x14ac:dyDescent="0.3">
      <c r="B74" s="115"/>
      <c r="C74" s="115"/>
      <c r="D74" s="115"/>
      <c r="E74" s="115"/>
      <c r="F74" s="32"/>
      <c r="G74" s="32"/>
      <c r="H74" s="32"/>
      <c r="I74" s="32"/>
      <c r="J74" s="32"/>
      <c r="K74" s="32"/>
      <c r="L74" s="115"/>
      <c r="M74" s="115"/>
      <c r="N74" s="32"/>
      <c r="O74" s="115"/>
      <c r="P74" s="115"/>
    </row>
    <row r="75" spans="1:25" x14ac:dyDescent="0.3">
      <c r="B75" s="115"/>
      <c r="C75" s="115"/>
      <c r="D75" s="115"/>
      <c r="E75" s="115"/>
      <c r="F75" s="32"/>
      <c r="G75" s="32"/>
      <c r="H75" s="32"/>
      <c r="I75" s="32"/>
      <c r="J75" s="32"/>
      <c r="K75" s="32"/>
      <c r="L75" s="115"/>
      <c r="M75" s="115"/>
      <c r="N75" s="32"/>
      <c r="O75" s="115"/>
      <c r="P75" s="115"/>
    </row>
    <row r="76" spans="1:25" x14ac:dyDescent="0.3">
      <c r="A76" s="141"/>
    </row>
    <row r="77" spans="1:25" x14ac:dyDescent="0.3">
      <c r="A77" s="141"/>
      <c r="B77" s="142"/>
    </row>
    <row r="78" spans="1:25" x14ac:dyDescent="0.3">
      <c r="A78" s="141"/>
      <c r="B78" s="142"/>
    </row>
    <row r="79" spans="1:25" x14ac:dyDescent="0.3">
      <c r="A79" s="141"/>
      <c r="B79" s="142"/>
    </row>
    <row r="80" spans="1:25" x14ac:dyDescent="0.3">
      <c r="A80" s="141"/>
      <c r="B80" s="142"/>
    </row>
    <row r="81" spans="1:2" x14ac:dyDescent="0.3">
      <c r="A81" s="141"/>
      <c r="B81" s="142"/>
    </row>
    <row r="82" spans="1:2" x14ac:dyDescent="0.3">
      <c r="A82" s="167"/>
      <c r="B82" s="147"/>
    </row>
    <row r="83" spans="1:2" ht="16.5" x14ac:dyDescent="0.3">
      <c r="A83" s="168"/>
      <c r="B83" s="147"/>
    </row>
    <row r="84" spans="1:2" ht="16.5" x14ac:dyDescent="0.3">
      <c r="A84" s="168"/>
      <c r="B84" s="147"/>
    </row>
  </sheetData>
  <conditionalFormatting sqref="N77:N79 B70 B73:B75 B61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{2806EE68-C394-4106-AB6E-E133481A14CB}</x14:id>
        </ext>
      </extLst>
    </cfRule>
  </conditionalFormatting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806EE68-C394-4106-AB6E-E133481A14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N77:N79 B70 B73:B75 B61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7"/>
  <sheetViews>
    <sheetView showGridLines="0" topLeftCell="A4" zoomScale="86" zoomScaleNormal="70" workbookViewId="0">
      <selection activeCell="J14" sqref="J14"/>
    </sheetView>
  </sheetViews>
  <sheetFormatPr defaultColWidth="8.81640625" defaultRowHeight="14" x14ac:dyDescent="0.3"/>
  <cols>
    <col min="1" max="1" width="8.81640625" style="118"/>
    <col min="2" max="2" width="68.81640625" style="118" bestFit="1" customWidth="1"/>
    <col min="3" max="3" width="3.1796875" style="118" customWidth="1"/>
    <col min="4" max="4" width="13.1796875" style="118" customWidth="1"/>
    <col min="5" max="5" width="3.1796875" style="118" customWidth="1"/>
    <col min="6" max="6" width="13.1796875" style="118" customWidth="1"/>
    <col min="7" max="7" width="3.1796875" style="118" customWidth="1"/>
    <col min="8" max="8" width="13.1796875" style="118" customWidth="1"/>
    <col min="9" max="9" width="3.1796875" style="118" customWidth="1"/>
    <col min="10" max="10" width="13.1796875" style="118" customWidth="1"/>
    <col min="11" max="11" width="3.1796875" style="118" customWidth="1"/>
    <col min="12" max="16384" width="8.81640625" style="118"/>
  </cols>
  <sheetData>
    <row r="1" spans="2:10" s="112" customFormat="1" ht="12.5" x14ac:dyDescent="0.25">
      <c r="E1" s="113"/>
      <c r="G1" s="113"/>
      <c r="H1" s="113"/>
      <c r="I1" s="113"/>
      <c r="J1" s="113"/>
    </row>
    <row r="2" spans="2:10" s="112" customFormat="1" ht="25" x14ac:dyDescent="0.25">
      <c r="C2" s="114"/>
      <c r="D2" s="115"/>
      <c r="E2" s="116"/>
      <c r="F2" s="115"/>
      <c r="G2" s="116"/>
      <c r="H2" s="116"/>
      <c r="I2" s="116"/>
      <c r="J2" s="116"/>
    </row>
    <row r="3" spans="2:10" s="115" customFormat="1" ht="25" x14ac:dyDescent="0.35">
      <c r="B3" s="114" t="s">
        <v>153</v>
      </c>
      <c r="C3" s="114"/>
      <c r="D3" s="116"/>
      <c r="E3" s="116"/>
      <c r="F3" s="116"/>
      <c r="G3" s="116"/>
      <c r="H3" s="116"/>
      <c r="I3" s="116"/>
      <c r="J3" s="116"/>
    </row>
    <row r="4" spans="2:10" s="115" customFormat="1" ht="12.5" x14ac:dyDescent="0.35">
      <c r="D4" s="116"/>
      <c r="E4" s="116"/>
      <c r="F4" s="116"/>
      <c r="G4" s="116"/>
      <c r="H4" s="116"/>
      <c r="I4" s="116"/>
      <c r="J4" s="116"/>
    </row>
    <row r="5" spans="2:10" s="115" customFormat="1" ht="14.15" customHeight="1" x14ac:dyDescent="0.35">
      <c r="B5" s="33"/>
      <c r="C5" s="117"/>
      <c r="D5" s="116"/>
      <c r="E5" s="116"/>
      <c r="F5" s="116"/>
      <c r="G5" s="116"/>
      <c r="H5" s="116"/>
      <c r="I5" s="116"/>
      <c r="J5" s="116"/>
    </row>
    <row r="6" spans="2:10" s="115" customFormat="1" ht="14.15" customHeight="1" x14ac:dyDescent="0.35">
      <c r="B6" s="33"/>
      <c r="C6" s="117"/>
      <c r="D6" s="116"/>
      <c r="E6" s="116"/>
      <c r="F6" s="116"/>
      <c r="G6" s="116"/>
      <c r="H6" s="116"/>
      <c r="I6" s="116"/>
      <c r="J6" s="116"/>
    </row>
    <row r="7" spans="2:10" s="115" customFormat="1" ht="14.15" customHeight="1" x14ac:dyDescent="0.35">
      <c r="B7" s="169" t="s">
        <v>139</v>
      </c>
      <c r="C7" s="117"/>
      <c r="D7" s="116"/>
      <c r="E7" s="116"/>
      <c r="F7" s="116"/>
      <c r="G7" s="116"/>
      <c r="H7" s="116"/>
      <c r="I7" s="116"/>
      <c r="J7" s="116"/>
    </row>
    <row r="8" spans="2:10" s="115" customFormat="1" ht="14.15" customHeight="1" x14ac:dyDescent="0.35">
      <c r="B8" s="33"/>
      <c r="C8" s="117"/>
      <c r="E8" s="116"/>
      <c r="G8" s="116"/>
      <c r="H8" s="116"/>
      <c r="I8" s="116"/>
      <c r="J8" s="116"/>
    </row>
    <row r="9" spans="2:10" s="115" customFormat="1" ht="14.15" customHeight="1" x14ac:dyDescent="0.35">
      <c r="B9" s="33"/>
      <c r="C9" s="117"/>
      <c r="G9" s="116"/>
      <c r="H9" s="116"/>
      <c r="I9" s="116"/>
      <c r="J9" s="116"/>
    </row>
    <row r="10" spans="2:10" s="115" customFormat="1" ht="14.15" customHeight="1" x14ac:dyDescent="0.35">
      <c r="B10" s="33"/>
      <c r="C10" s="117"/>
      <c r="E10" s="116"/>
      <c r="G10" s="116"/>
      <c r="H10" s="116"/>
      <c r="I10" s="116"/>
      <c r="J10" s="116"/>
    </row>
    <row r="11" spans="2:10" s="115" customFormat="1" ht="12.5" x14ac:dyDescent="0.25">
      <c r="B11" s="120" t="s">
        <v>3</v>
      </c>
      <c r="C11" s="119"/>
      <c r="D11" s="122" t="s">
        <v>127</v>
      </c>
      <c r="E11" s="143"/>
      <c r="F11" s="20" t="s">
        <v>67</v>
      </c>
      <c r="G11" s="67"/>
      <c r="H11" s="121" t="s">
        <v>128</v>
      </c>
      <c r="I11" s="67"/>
      <c r="J11" s="148" t="s">
        <v>67</v>
      </c>
    </row>
    <row r="12" spans="2:10" s="115" customFormat="1" ht="14.15" customHeight="1" x14ac:dyDescent="0.25">
      <c r="B12" s="138"/>
      <c r="C12" s="119"/>
      <c r="D12" s="139"/>
      <c r="E12" s="143"/>
      <c r="F12" s="139"/>
      <c r="G12" s="67"/>
      <c r="H12" s="140"/>
      <c r="I12" s="67"/>
      <c r="J12" s="140"/>
    </row>
    <row r="13" spans="2:10" x14ac:dyDescent="0.3">
      <c r="B13" s="134" t="s">
        <v>68</v>
      </c>
      <c r="C13" s="137"/>
      <c r="D13" s="193">
        <v>1129.5585207500001</v>
      </c>
      <c r="E13" s="146"/>
      <c r="F13" s="149">
        <v>1</v>
      </c>
      <c r="G13" s="135"/>
      <c r="H13" s="219">
        <v>606.20000000000005</v>
      </c>
      <c r="I13" s="126"/>
      <c r="J13" s="150">
        <v>1</v>
      </c>
    </row>
    <row r="14" spans="2:10" x14ac:dyDescent="0.3">
      <c r="B14" s="127" t="s">
        <v>69</v>
      </c>
      <c r="C14" s="137"/>
      <c r="D14" s="191">
        <v>80.7</v>
      </c>
      <c r="E14" s="151"/>
      <c r="F14" s="144">
        <v>7.1443841569551539E-2</v>
      </c>
      <c r="G14" s="136"/>
      <c r="H14" s="131">
        <v>79.599999999999994</v>
      </c>
      <c r="I14" s="152"/>
      <c r="J14" s="145">
        <v>0.13130979874628834</v>
      </c>
    </row>
    <row r="15" spans="2:10" x14ac:dyDescent="0.3">
      <c r="B15" s="127" t="s">
        <v>70</v>
      </c>
      <c r="C15" s="137"/>
      <c r="D15" s="191">
        <v>-44.027664919999999</v>
      </c>
      <c r="E15" s="151"/>
      <c r="F15" s="144">
        <v>-3.8977763534346739E-2</v>
      </c>
      <c r="G15" s="136"/>
      <c r="H15" s="131">
        <v>-4.5999999999999996</v>
      </c>
      <c r="I15" s="152"/>
      <c r="J15" s="145">
        <v>-7.5882547014186723E-3</v>
      </c>
    </row>
    <row r="16" spans="2:10" x14ac:dyDescent="0.3">
      <c r="B16" s="127" t="s">
        <v>71</v>
      </c>
      <c r="C16" s="137"/>
      <c r="D16" s="191">
        <v>-432.72086912999998</v>
      </c>
      <c r="E16" s="151"/>
      <c r="F16" s="144">
        <v>-0.38308849092890168</v>
      </c>
      <c r="G16" s="136"/>
      <c r="H16" s="131">
        <v>-110.1</v>
      </c>
      <c r="I16" s="152"/>
      <c r="J16" s="145">
        <v>-0.18162322665786867</v>
      </c>
    </row>
    <row r="17" spans="1:10" ht="15" x14ac:dyDescent="0.3">
      <c r="B17" s="127" t="s">
        <v>113</v>
      </c>
      <c r="C17" s="137"/>
      <c r="D17" s="191">
        <v>-102.64</v>
      </c>
      <c r="E17" s="151"/>
      <c r="F17" s="144">
        <v>-9.0867359339513884E-2</v>
      </c>
      <c r="G17" s="136"/>
      <c r="H17" s="131">
        <v>-65</v>
      </c>
      <c r="I17" s="152"/>
      <c r="J17" s="145">
        <v>-0.10722533817222038</v>
      </c>
    </row>
    <row r="18" spans="1:10" x14ac:dyDescent="0.3">
      <c r="B18" s="127" t="s">
        <v>72</v>
      </c>
      <c r="C18" s="137"/>
      <c r="D18" s="191">
        <v>1.94</v>
      </c>
      <c r="E18" s="151"/>
      <c r="F18" s="144">
        <v>1.717485162886369E-3</v>
      </c>
      <c r="G18" s="136"/>
      <c r="H18" s="131">
        <v>2.7</v>
      </c>
      <c r="I18" s="152"/>
      <c r="J18" s="145">
        <v>4.4539755856153086E-3</v>
      </c>
    </row>
    <row r="19" spans="1:10" x14ac:dyDescent="0.3">
      <c r="B19" s="127" t="s">
        <v>73</v>
      </c>
      <c r="C19" s="137"/>
      <c r="D19" s="191">
        <v>-129.20751996999999</v>
      </c>
      <c r="E19" s="151"/>
      <c r="F19" s="144">
        <v>-0.11438762808341198</v>
      </c>
      <c r="G19" s="136"/>
      <c r="H19" s="232">
        <v>-76.099999999999994</v>
      </c>
      <c r="I19" s="152"/>
      <c r="J19" s="145">
        <v>-0.12553612669086109</v>
      </c>
    </row>
    <row r="20" spans="1:10" x14ac:dyDescent="0.3">
      <c r="B20" s="134" t="s">
        <v>74</v>
      </c>
      <c r="C20" s="137"/>
      <c r="D20" s="65">
        <v>503.7</v>
      </c>
      <c r="E20" s="146"/>
      <c r="F20" s="149">
        <v>0.44592643120920827</v>
      </c>
      <c r="G20" s="135"/>
      <c r="H20" s="233">
        <v>432.70000000000005</v>
      </c>
      <c r="I20" s="126"/>
      <c r="J20" s="150">
        <v>0.71379082810953487</v>
      </c>
    </row>
    <row r="21" spans="1:10" x14ac:dyDescent="0.3">
      <c r="B21" s="127" t="s">
        <v>75</v>
      </c>
      <c r="C21" s="137"/>
      <c r="D21" s="41">
        <v>-160.30000000000001</v>
      </c>
      <c r="E21" s="151"/>
      <c r="F21" s="144">
        <v>-0.14191385134571391</v>
      </c>
      <c r="G21" s="136"/>
      <c r="H21" s="232">
        <v>-134.1</v>
      </c>
      <c r="I21" s="152"/>
      <c r="J21" s="145">
        <v>-0.22121412075222696</v>
      </c>
    </row>
    <row r="22" spans="1:10" ht="14.5" x14ac:dyDescent="0.35">
      <c r="B22" t="s">
        <v>76</v>
      </c>
      <c r="C22" s="137"/>
      <c r="D22" s="41">
        <v>-20.399999999999999</v>
      </c>
      <c r="E22" s="151"/>
      <c r="F22" s="144">
        <v>-1.8060153259217487E-2</v>
      </c>
      <c r="G22" s="136"/>
      <c r="H22" s="232">
        <v>6.6</v>
      </c>
      <c r="I22" s="152"/>
      <c r="J22" s="218">
        <v>1.0887495875948531E-2</v>
      </c>
    </row>
    <row r="23" spans="1:10" x14ac:dyDescent="0.3">
      <c r="B23" s="134" t="s">
        <v>77</v>
      </c>
      <c r="C23" s="137"/>
      <c r="D23" s="65">
        <f>SUM(D20:D22)</f>
        <v>323</v>
      </c>
      <c r="E23" s="146"/>
      <c r="F23" s="149">
        <v>0.28595242660427694</v>
      </c>
      <c r="G23" s="135"/>
      <c r="H23" s="233">
        <v>305.20000000000005</v>
      </c>
      <c r="I23" s="126"/>
      <c r="J23" s="150">
        <v>0.50346420323325636</v>
      </c>
    </row>
    <row r="24" spans="1:10" ht="15" x14ac:dyDescent="0.3">
      <c r="B24" s="123" t="s">
        <v>114</v>
      </c>
      <c r="C24" s="137"/>
      <c r="D24" s="41">
        <v>-268.39999999999998</v>
      </c>
      <c r="E24" s="151"/>
      <c r="F24" s="60"/>
      <c r="G24" s="136"/>
      <c r="H24" s="232">
        <v>-20.3</v>
      </c>
      <c r="I24" s="152"/>
      <c r="J24" s="133"/>
    </row>
    <row r="25" spans="1:10" x14ac:dyDescent="0.3">
      <c r="B25" s="123" t="s">
        <v>111</v>
      </c>
      <c r="C25" s="137"/>
      <c r="D25" s="41">
        <v>-34.5</v>
      </c>
      <c r="E25" s="151"/>
      <c r="F25" s="60"/>
      <c r="G25" s="136"/>
      <c r="H25" s="232" t="s">
        <v>118</v>
      </c>
      <c r="I25" s="152"/>
      <c r="J25" s="133"/>
    </row>
    <row r="26" spans="1:10" x14ac:dyDescent="0.3">
      <c r="B26" s="123" t="s">
        <v>115</v>
      </c>
      <c r="C26" s="137"/>
      <c r="D26" s="41">
        <v>94.5</v>
      </c>
      <c r="E26" s="151"/>
      <c r="F26" s="60"/>
      <c r="G26" s="136"/>
      <c r="H26" s="232">
        <v>-16.100000000000001</v>
      </c>
      <c r="I26" s="152"/>
      <c r="J26" s="133"/>
    </row>
    <row r="27" spans="1:10" x14ac:dyDescent="0.3">
      <c r="B27" s="134" t="s">
        <v>112</v>
      </c>
      <c r="C27" s="137"/>
      <c r="D27" s="65">
        <v>114.6</v>
      </c>
      <c r="E27" s="146"/>
      <c r="F27" s="153"/>
      <c r="G27" s="135"/>
      <c r="H27" s="233">
        <v>268.8</v>
      </c>
      <c r="I27" s="126"/>
      <c r="J27" s="154"/>
    </row>
    <row r="28" spans="1:10" x14ac:dyDescent="0.3">
      <c r="B28" s="123" t="s">
        <v>78</v>
      </c>
      <c r="C28" s="137"/>
      <c r="D28" s="41">
        <v>2810.7</v>
      </c>
      <c r="E28" s="151"/>
      <c r="F28" s="60"/>
      <c r="G28" s="136"/>
      <c r="H28" s="131">
        <v>3079.5</v>
      </c>
      <c r="I28" s="152"/>
      <c r="J28" s="133"/>
    </row>
    <row r="29" spans="1:10" x14ac:dyDescent="0.3">
      <c r="B29" s="128" t="s">
        <v>79</v>
      </c>
      <c r="C29" s="137"/>
      <c r="D29" s="155">
        <v>2696.0894936599998</v>
      </c>
      <c r="E29" s="151"/>
      <c r="F29" s="156"/>
      <c r="G29" s="136"/>
      <c r="H29" s="220">
        <v>2810.7</v>
      </c>
      <c r="I29" s="152"/>
      <c r="J29" s="157"/>
    </row>
    <row r="30" spans="1:10" x14ac:dyDescent="0.3">
      <c r="H30" s="31"/>
    </row>
    <row r="31" spans="1:10" x14ac:dyDescent="0.3">
      <c r="A31" s="210">
        <v>1</v>
      </c>
      <c r="B31" s="217" t="s">
        <v>137</v>
      </c>
      <c r="H31" s="170"/>
    </row>
    <row r="32" spans="1:10" x14ac:dyDescent="0.3">
      <c r="A32" s="210">
        <v>2</v>
      </c>
      <c r="B32" s="217" t="s">
        <v>138</v>
      </c>
    </row>
    <row r="33" spans="1:2" x14ac:dyDescent="0.3">
      <c r="A33" s="141"/>
      <c r="B33" s="217"/>
    </row>
    <row r="34" spans="1:2" x14ac:dyDescent="0.3">
      <c r="B34" s="217"/>
    </row>
    <row r="35" spans="1:2" x14ac:dyDescent="0.3">
      <c r="B35" s="217"/>
    </row>
    <row r="36" spans="1:2" x14ac:dyDescent="0.3">
      <c r="B36" s="217"/>
    </row>
    <row r="37" spans="1:2" x14ac:dyDescent="0.3">
      <c r="B37" s="217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921ce36f-9e8a-4faf-b8fc-9856d5bdff1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BE912A7823C5499A3B680B4BC09BFE" ma:contentTypeVersion="14" ma:contentTypeDescription="Create a new document." ma:contentTypeScope="" ma:versionID="a43880110931e05647243cc710a816a5">
  <xsd:schema xmlns:xsd="http://www.w3.org/2001/XMLSchema" xmlns:xs="http://www.w3.org/2001/XMLSchema" xmlns:p="http://schemas.microsoft.com/office/2006/metadata/properties" xmlns:ns3="9aa860c2-47ae-4045-b401-cd028a6d3097" xmlns:ns4="921ce36f-9e8a-4faf-b8fc-9856d5bdff17" targetNamespace="http://schemas.microsoft.com/office/2006/metadata/properties" ma:root="true" ma:fieldsID="8f1e0159ab148a1deaf474a212034de6" ns3:_="" ns4:_="">
    <xsd:import namespace="9aa860c2-47ae-4045-b401-cd028a6d3097"/>
    <xsd:import namespace="921ce36f-9e8a-4faf-b8fc-9856d5bdff1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LengthInSeconds" minOccurs="0"/>
                <xsd:element ref="ns4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a860c2-47ae-4045-b401-cd028a6d30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1ce36f-9e8a-4faf-b8fc-9856d5bdff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116C4A-4CB2-42CC-AB4F-3DCADEF1CF4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673B2C0-969D-42E4-ACCC-4D64BDDB614F}">
  <ds:schemaRefs>
    <ds:schemaRef ds:uri="http://purl.org/dc/terms/"/>
    <ds:schemaRef ds:uri="http://purl.org/dc/dcmitype/"/>
    <ds:schemaRef ds:uri="http://schemas.microsoft.com/office/2006/documentManagement/types"/>
    <ds:schemaRef ds:uri="9aa860c2-47ae-4045-b401-cd028a6d3097"/>
    <ds:schemaRef ds:uri="921ce36f-9e8a-4faf-b8fc-9856d5bdff17"/>
    <ds:schemaRef ds:uri="http://schemas.microsoft.com/office/2006/metadata/properties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48227C9-9562-489E-9E11-B6ED2833F5A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a860c2-47ae-4045-b401-cd028a6d3097"/>
    <ds:schemaRef ds:uri="921ce36f-9e8a-4faf-b8fc-9856d5bdff1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Income Statement</vt:lpstr>
      <vt:lpstr>Balance sheet</vt:lpstr>
      <vt:lpstr>Cash Flow</vt:lpstr>
      <vt:lpstr> Core and IFRS profit or loss</vt:lpstr>
      <vt:lpstr>Equity free cash flow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Rafael Duarte</dc:creator>
  <cp:keywords/>
  <dc:description/>
  <cp:lastModifiedBy>Agustina Rincon</cp:lastModifiedBy>
  <cp:revision/>
  <dcterms:created xsi:type="dcterms:W3CDTF">2016-12-05T09:10:50Z</dcterms:created>
  <dcterms:modified xsi:type="dcterms:W3CDTF">2024-03-06T19:23:15Z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0x01010008BE912A7823C5499A3B680B4BC09BFE</vt:lpwstr>
  </property>
</Properties>
</file>