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C:\Users\eisella\Documents\Dufry\IR Dufry\Actual Results\Historical Combined\"/>
    </mc:Choice>
  </mc:AlternateContent>
  <xr:revisionPtr revIDLastSave="0" documentId="13_ncr:1_{71C39DAF-257E-40D3-96D2-AA653C380BC7}" xr6:coauthVersionLast="47" xr6:coauthVersionMax="47" xr10:uidLastSave="{00000000-0000-0000-0000-000000000000}"/>
  <bookViews>
    <workbookView xWindow="-120" yWindow="-120" windowWidth="29040" windowHeight="17640" tabRatio="906" activeTab="3" xr2:uid="{00000000-000D-0000-FFFF-FFFF00000000}"/>
  </bookViews>
  <sheets>
    <sheet name="FY Historical Data" sheetId="59" r:id="rId1"/>
    <sheet name="HY Historical Data" sheetId="58" r:id="rId2"/>
    <sheet name="Turnover by region" sheetId="57" r:id="rId3"/>
    <sheet name="Turnover Growth" sheetId="60" r:id="rId4"/>
  </sheets>
  <externalReferences>
    <externalReference r:id="rId5"/>
    <externalReference r:id="rId6"/>
  </externalReferences>
  <definedNames>
    <definedName name="______________CAT1">#REF!</definedName>
    <definedName name="______________CAT2">#REF!</definedName>
    <definedName name="______________CAT3">#REF!</definedName>
    <definedName name="_____________CAT1">#REF!</definedName>
    <definedName name="_____________CAT2">#REF!</definedName>
    <definedName name="_____________CAT3">#REF!</definedName>
    <definedName name="_____________per2">#REF!</definedName>
    <definedName name="____________CAT1">#REF!</definedName>
    <definedName name="____________CAT2">#REF!</definedName>
    <definedName name="____________CAT3">#REF!</definedName>
    <definedName name="____________per2">#REF!</definedName>
    <definedName name="___________CAT1">#REF!</definedName>
    <definedName name="___________CAT2">#REF!</definedName>
    <definedName name="___________CAT3">#REF!</definedName>
    <definedName name="___________per2">#REF!</definedName>
    <definedName name="__________CAT1">#REF!</definedName>
    <definedName name="__________CAT2">#REF!</definedName>
    <definedName name="__________CAT3">#REF!</definedName>
    <definedName name="__________per2">#REF!</definedName>
    <definedName name="_________CAT1">#REF!</definedName>
    <definedName name="_________CAT2">#REF!</definedName>
    <definedName name="_________CAT3">#REF!</definedName>
    <definedName name="_________per2">#REF!</definedName>
    <definedName name="________CAT1">#REF!</definedName>
    <definedName name="________CAT2">#REF!</definedName>
    <definedName name="________CAT3">#REF!</definedName>
    <definedName name="________per2">#REF!</definedName>
    <definedName name="_______CAT1">#REF!</definedName>
    <definedName name="_______CAT2">#REF!</definedName>
    <definedName name="_______CAT3">#REF!</definedName>
    <definedName name="_______per2">#REF!</definedName>
    <definedName name="______CAT1">#REF!</definedName>
    <definedName name="______CAT2">#REF!</definedName>
    <definedName name="______CAT3">#REF!</definedName>
    <definedName name="______per2">#REF!</definedName>
    <definedName name="_____CAT1">#REF!</definedName>
    <definedName name="_____CAT2">#REF!</definedName>
    <definedName name="_____CAT3">#REF!</definedName>
    <definedName name="_____per2">#REF!</definedName>
    <definedName name="____CAT1">#REF!</definedName>
    <definedName name="____CAT2">#REF!</definedName>
    <definedName name="____CAT3">#REF!</definedName>
    <definedName name="____per2">#REF!</definedName>
    <definedName name="___CAT1">#REF!</definedName>
    <definedName name="___CAT2">#REF!</definedName>
    <definedName name="___CAT3">#REF!</definedName>
    <definedName name="___per2">#REF!</definedName>
    <definedName name="__CAT1">#REF!</definedName>
    <definedName name="__CAT2">#REF!</definedName>
    <definedName name="__CAT3">#REF!</definedName>
    <definedName name="__per2">#REF!</definedName>
    <definedName name="_Brz1">#REF!</definedName>
    <definedName name="_Brz2">#REF!</definedName>
    <definedName name="_CAT1">#REF!</definedName>
    <definedName name="_CAT2">#REF!</definedName>
    <definedName name="_CAT3">#REF!</definedName>
    <definedName name="_DAT1">#REF!</definedName>
    <definedName name="_DAT2">#REF!</definedName>
    <definedName name="_DAT3">#REF!</definedName>
    <definedName name="_DAT4">#REF!</definedName>
    <definedName name="_FXC1">#REF!</definedName>
    <definedName name="_FXC2">#REF!</definedName>
    <definedName name="_per2">#REF!</definedName>
    <definedName name="a">#REF!</definedName>
    <definedName name="aaaa">#REF!</definedName>
    <definedName name="aaaaaa">#REF!</definedName>
    <definedName name="ACC">#REF!</definedName>
    <definedName name="ACCOUNT">#REF!</definedName>
    <definedName name="ACCOUNTS">#REF!</definedName>
    <definedName name="acct">#REF!</definedName>
    <definedName name="AccumulatingCashForecast">#REF!</definedName>
    <definedName name="Acquisitionfacility">#REF!</definedName>
    <definedName name="AcquisitionFacilityForecast">#REF!</definedName>
    <definedName name="AcquisitionFacilityPaydown">#REF!</definedName>
    <definedName name="AcquisitionFacilityRate">#REF!</definedName>
    <definedName name="ACT">#REF!</definedName>
    <definedName name="AICommonStock">#REF!</definedName>
    <definedName name="AICommonStockStakeForecast">#REF!</definedName>
    <definedName name="AINetGains">#REF!</definedName>
    <definedName name="AIShareholderLoan">#REF!</definedName>
    <definedName name="AIShareofNetGains">#REF!</definedName>
    <definedName name="APL">#REF!</definedName>
    <definedName name="APP">#REF!</definedName>
    <definedName name="appl">#REF!</definedName>
    <definedName name="_xlnm.Print_Area" localSheetId="0">'FY Historical Data'!$A$1:$H$51</definedName>
    <definedName name="_xlnm.Print_Area" localSheetId="1">'HY Historical Data'!$A$1:$E$42</definedName>
    <definedName name="_xlnm.Print_Area" localSheetId="2">'Turnover by region'!$B$1:$X$30</definedName>
    <definedName name="_xlnm.Print_Area" localSheetId="3">'Turnover Growth'!$B$1:$O$30</definedName>
    <definedName name="Assumptions1Tax">#REF!</definedName>
    <definedName name="Assumptions2Int">#REF!</definedName>
    <definedName name="Assumptions3Fund">#REF!</definedName>
    <definedName name="Assumptions4BalSheet">#REF!</definedName>
    <definedName name="AverageLifeCalcs">#REF!</definedName>
    <definedName name="b">#REF!</definedName>
    <definedName name="BalanceSheet">#REF!</definedName>
    <definedName name="bb">#REF!</definedName>
    <definedName name="bbbb">#REF!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UD">#REF!</definedName>
    <definedName name="cambio">#REF!</definedName>
    <definedName name="CashFlow">#REF!</definedName>
    <definedName name="CAT">#REF!</definedName>
    <definedName name="CAT1P">#REF!</definedName>
    <definedName name="CAT1R">#REF!</definedName>
    <definedName name="CAT1Y">#REF!</definedName>
    <definedName name="CAT2R">#REF!</definedName>
    <definedName name="CAT3P">#REF!</definedName>
    <definedName name="CAT3R">#REF!</definedName>
    <definedName name="CAT3Y">#REF!</definedName>
    <definedName name="CATE">#REF!</definedName>
    <definedName name="cate2">#REF!</definedName>
    <definedName name="CATP">#REF!</definedName>
    <definedName name="CC">#REF!</definedName>
    <definedName name="ccc">#REF!</definedName>
    <definedName name="cccc">#REF!</definedName>
    <definedName name="ccccccc">#REF!</definedName>
    <definedName name="ccccccccc">#REF!</definedName>
    <definedName name="cccccccccccc">#REF!</definedName>
    <definedName name="ccccccccccccc">#REF!</definedName>
    <definedName name="cccccccccccccc">#REF!</definedName>
    <definedName name="ccccccccccccccc">#REF!</definedName>
    <definedName name="ccccccccccccccccccccc">#REF!</definedName>
    <definedName name="CF">#REF!</definedName>
    <definedName name="code">#REF!</definedName>
    <definedName name="CommonStock">#REF!</definedName>
    <definedName name="CommonStockValue">#REF!</definedName>
    <definedName name="COMPANIES">#REF!</definedName>
    <definedName name="CURRENCY">#REF!</definedName>
    <definedName name="DAT">#REF!</definedName>
    <definedName name="data">#REF!</definedName>
    <definedName name="date">#REF!</definedName>
    <definedName name="DATP">#REF!</definedName>
    <definedName name="DATPY">#REF!</definedName>
    <definedName name="ddd">#REF!</definedName>
    <definedName name="dddd">#REF!</definedName>
    <definedName name="DiscMan_ShowVariable" hidden="1">1</definedName>
    <definedName name="DIV">#REF!</definedName>
    <definedName name="Division1">#REF!</definedName>
    <definedName name="Division2">#REF!</definedName>
    <definedName name="Division3">#REF!</definedName>
    <definedName name="Division4">#REF!</definedName>
    <definedName name="Division5">#REF!</definedName>
    <definedName name="dsd">#REF!</definedName>
    <definedName name="DUFRY">#REF!</definedName>
    <definedName name="e">#REF!</definedName>
    <definedName name="EB">#REF!</definedName>
    <definedName name="EBITDAForecast">#REF!</definedName>
    <definedName name="EBITDAMarginForecast">#REF!</definedName>
    <definedName name="EBITDAMarginReference">#REF!</definedName>
    <definedName name="EbitdaMultipleEntry">#REF!</definedName>
    <definedName name="EbitdaMultipleExit">#REF!</definedName>
    <definedName name="EBITDAReference">#REF!</definedName>
    <definedName name="EBITForecast">#REF!</definedName>
    <definedName name="EBITMultiple">#REF!</definedName>
    <definedName name="EBITReference">#REF!</definedName>
    <definedName name="EC">'[1]IFRS16 ECT (local)'!$A$1</definedName>
    <definedName name="eee">#REF!</definedName>
    <definedName name="ENT_EA">#REF!</definedName>
    <definedName name="ENTITY">#REF!</definedName>
    <definedName name="ENTITY2">#REF!</definedName>
    <definedName name="EquityValue">#REF!</definedName>
    <definedName name="ew">#REF!</definedName>
    <definedName name="Exibir_Dat_Com">#REF!</definedName>
    <definedName name="Exibir_Fer_EUA">#REF!</definedName>
    <definedName name="Exibir_Fer_Nac">#REF!</definedName>
    <definedName name="ExpansionCapexForecast">#REF!</definedName>
    <definedName name="f">#REF!</definedName>
    <definedName name="Facility_utilization">#REF!</definedName>
    <definedName name="Factor">#REF!</definedName>
    <definedName name="Fees">#REF!</definedName>
    <definedName name="FeesRatio">#REF!</definedName>
    <definedName name="ffg">#REF!</definedName>
    <definedName name="ffrs">#REF!</definedName>
    <definedName name="FinancialCovenants">#REF!</definedName>
    <definedName name="flam2002">#REF!</definedName>
    <definedName name="FREQ">#REF!</definedName>
    <definedName name="fres">#REF!</definedName>
    <definedName name="FundingStructure">#REF!</definedName>
    <definedName name="FXC">#REF!</definedName>
    <definedName name="Graph">#REF!</definedName>
    <definedName name="IC">#REF!</definedName>
    <definedName name="IFRS">'[1] IFRS 16 ECT(CHF)'!$A$2</definedName>
    <definedName name="InterestExpense">#REF!</definedName>
    <definedName name="InterestExpenseCash">#REF!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45175.4765046296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RAdventForecast">#REF!</definedName>
    <definedName name="IRRCalculations">#REF!</definedName>
    <definedName name="IRRMezzanineForecast">#REF!</definedName>
    <definedName name="IRRMgtForecast">#REF!</definedName>
    <definedName name="jj">#REF!</definedName>
    <definedName name="jjj">#REF!</definedName>
    <definedName name="jjjj">#REF!</definedName>
    <definedName name="level">#REF!</definedName>
    <definedName name="level2">#REF!</definedName>
    <definedName name="Libor">#REF!</definedName>
    <definedName name="LIST">#REF!</definedName>
    <definedName name="m">#REF!</definedName>
    <definedName name="MaintenanceCapexForecast">#REF!</definedName>
    <definedName name="Mezzanine">#REF!</definedName>
    <definedName name="MezzanineCommonStock">#REF!</definedName>
    <definedName name="MezzanineCommonStockStakeForecast">#REF!</definedName>
    <definedName name="MezzanineForecast">#REF!</definedName>
    <definedName name="MezzanineInterestCash">#REF!</definedName>
    <definedName name="MezzanineRateAccrued">#REF!</definedName>
    <definedName name="MezzanineRateCash">#REF!</definedName>
    <definedName name="MezzanineWarrants">#REF!</definedName>
    <definedName name="MezzanineWarrantsNetProceeds">#REF!</definedName>
    <definedName name="MezzaninzShareofNetGains">#REF!</definedName>
    <definedName name="MgtCommonStock">#REF!</definedName>
    <definedName name="MgtCommonStockStakeForecast">#REF!</definedName>
    <definedName name="MgtContribution">#REF!</definedName>
    <definedName name="MgtInitialEquityStake">#REF!</definedName>
    <definedName name="MgtNetGains">#REF!</definedName>
    <definedName name="MgtShareholderLoan">#REF!</definedName>
    <definedName name="MgtShareholderLoanForecast">#REF!</definedName>
    <definedName name="MgtShareofNetGains">#REF!</definedName>
    <definedName name="MgtSweetEquity">#REF!</definedName>
    <definedName name="MhtShareholderLoanStake">#REF!</definedName>
    <definedName name="mm">#REF!</definedName>
    <definedName name="mmm">#REF!</definedName>
    <definedName name="mmmm">#REF!</definedName>
    <definedName name="MoneyIn">#REF!</definedName>
    <definedName name="month">#REF!</definedName>
    <definedName name="Months">#REF!</definedName>
    <definedName name="monthx">#REF!</definedName>
    <definedName name="MultipleAdventForecast">#REF!</definedName>
    <definedName name="MultipleMgtForecast">#REF!</definedName>
    <definedName name="MV">#REF!</definedName>
    <definedName name="n">#REF!</definedName>
    <definedName name="NAMES">#REF!</definedName>
    <definedName name="NetGains">#REF!</definedName>
    <definedName name="NEW">'[1]IFRS16 ECT (local)'!$A$2</definedName>
    <definedName name="nnnnn">#REF!</definedName>
    <definedName name="nnnnnn">#REF!</definedName>
    <definedName name="nnnnnnn">#REF!</definedName>
    <definedName name="nnnnnnnn">#REF!</definedName>
    <definedName name="Notes">#REF!</definedName>
    <definedName name="NS">#REF!</definedName>
    <definedName name="ok">#REF!</definedName>
    <definedName name="p">#REF!</definedName>
    <definedName name="Pages1to15">#REF!</definedName>
    <definedName name="Pages1to4">#REF!</definedName>
    <definedName name="Pages2to4">#REF!</definedName>
    <definedName name="parent">#REF!</definedName>
    <definedName name="PER">#REF!</definedName>
    <definedName name="Period">#REF!</definedName>
    <definedName name="Pesquisas_movimentacao">#REF!</definedName>
    <definedName name="Pesquisas_movimentacao_passo2">#REF!</definedName>
    <definedName name="pf">#REF!</definedName>
    <definedName name="PM">#REF!</definedName>
    <definedName name="Print_IRR_Calculations">#REF!</definedName>
    <definedName name="ProfitLoss">#REF!</definedName>
    <definedName name="PY">#REF!</definedName>
    <definedName name="Q">#REF!</definedName>
    <definedName name="qq">#REF!</definedName>
    <definedName name="qqq">#REF!</definedName>
    <definedName name="qqqfff">#REF!</definedName>
    <definedName name="qqqq">#REF!</definedName>
    <definedName name="qqqqq">#REF!</definedName>
    <definedName name="qqqqqq">#REF!</definedName>
    <definedName name="QTD">#REF!</definedName>
    <definedName name="QUARTER">#REF!</definedName>
    <definedName name="qwer">#REF!</definedName>
    <definedName name="Redemption">#REF!</definedName>
    <definedName name="_xlnm.Recorder">#REF!</definedName>
    <definedName name="Restructuring_Cost_Forecast">#REF!</definedName>
    <definedName name="rete">#REF!</definedName>
    <definedName name="rew">#REF!</definedName>
    <definedName name="SalesForecast">#REF!</definedName>
    <definedName name="SalesReference">#REF!</definedName>
    <definedName name="SAPCrosstab1">#REF!</definedName>
    <definedName name="Scenario">#REF!</definedName>
    <definedName name="SeniorAPaydown">#REF!</definedName>
    <definedName name="SeniorDebtA">#REF!</definedName>
    <definedName name="SeniorDebtAForecast">#REF!</definedName>
    <definedName name="SeniorDebtARate">#REF!</definedName>
    <definedName name="SeniorDebtB">#REF!</definedName>
    <definedName name="SeniorDebtBForecast">#REF!</definedName>
    <definedName name="SeniorDebtBRate">#REF!</definedName>
    <definedName name="ShareholderLoan">#REF!</definedName>
    <definedName name="ShareholderLoanForecast">#REF!</definedName>
    <definedName name="ShareholderLoanRate">#REF!</definedName>
    <definedName name="ShareholderLoanShareofEquity">#REF!</definedName>
    <definedName name="SHOPS">#REF!</definedName>
    <definedName name="ssss">#REF!</definedName>
    <definedName name="sssss">#REF!</definedName>
    <definedName name="ssssss">#REF!</definedName>
    <definedName name="sssssssss">#REF!</definedName>
    <definedName name="ssssssssss">#REF!</definedName>
    <definedName name="sssssssssss">#REF!</definedName>
    <definedName name="stop">#REF!</definedName>
    <definedName name="SweetEquityCommonStock">#REF!</definedName>
    <definedName name="Taxes">#REF!</definedName>
    <definedName name="TaxRateForecast">#REF!</definedName>
    <definedName name="TBAKU">#REF!</definedName>
    <definedName name="test">#REF!</definedName>
    <definedName name="test_test">#REF!</definedName>
    <definedName name="TotalDebt">#REF!</definedName>
    <definedName name="TotalEquity">#REF!</definedName>
    <definedName name="TotalUseOfFunds">#REF!</definedName>
    <definedName name="transdolar">#REF!</definedName>
    <definedName name="tre">#REF!</definedName>
    <definedName name="v">#REF!</definedName>
    <definedName name="VIEW">#REF!</definedName>
    <definedName name="VL">#REF!</definedName>
    <definedName name="VW">#REF!</definedName>
    <definedName name="w">#REF!</definedName>
    <definedName name="we">#REF!</definedName>
    <definedName name="WorkingCapitalIncreaseForecast">#REF!</definedName>
    <definedName name="x">#REF!</definedName>
    <definedName name="xx">#REF!</definedName>
    <definedName name="XXRE01AdvIncome">#REF!</definedName>
    <definedName name="XXRE02AdvIncome">#REF!</definedName>
    <definedName name="XXRE03AdvIncome">#REF!</definedName>
    <definedName name="XXRE04AdvIncome">#REF!</definedName>
    <definedName name="XXRE05AdvIncome">#REF!</definedName>
    <definedName name="XXRestAdvIncome">#REF!</definedName>
    <definedName name="xxx">#REF!</definedName>
    <definedName name="xxxx">#REF!</definedName>
    <definedName name="Y">#REF!</definedName>
    <definedName name="year">#REF!</definedName>
    <definedName name="YR">#REF!</definedName>
    <definedName name="YTD">#REF!</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 i="57" l="1"/>
  <c r="K21" i="57"/>
  <c r="K22" i="57"/>
  <c r="K23" i="57"/>
  <c r="K24" i="57"/>
  <c r="K25" i="57"/>
</calcChain>
</file>

<file path=xl/sharedStrings.xml><?xml version="1.0" encoding="utf-8"?>
<sst xmlns="http://schemas.openxmlformats.org/spreadsheetml/2006/main" count="198" uniqueCount="112">
  <si>
    <t>ATTRIBUTABLE TO</t>
  </si>
  <si>
    <t>IN MILLIONS OF CHF</t>
  </si>
  <si>
    <t>CORE Equity holders of the parent</t>
  </si>
  <si>
    <t>CORE Non-controlling interests</t>
  </si>
  <si>
    <t>Cost of sales</t>
  </si>
  <si>
    <t>Gross profit                                                                                                                                                            </t>
  </si>
  <si>
    <t>CORE EBITDA                                                                                                                                                        </t>
  </si>
  <si>
    <t>CORE Net profit                                                                                                                                                    </t>
  </si>
  <si>
    <t>CORE EBIT                                                                                                                                                              </t>
  </si>
  <si>
    <t>CORE EBITDA</t>
  </si>
  <si>
    <t>Income taxes paid</t>
  </si>
  <si>
    <t>Cash flow before financing</t>
  </si>
  <si>
    <t>Equity free cash flow</t>
  </si>
  <si>
    <t>Net Sales</t>
  </si>
  <si>
    <t>Advertising Income</t>
  </si>
  <si>
    <t>North America</t>
  </si>
  <si>
    <t>LATAM</t>
  </si>
  <si>
    <t>Changes in net working capital</t>
  </si>
  <si>
    <t>Capital expenditures</t>
  </si>
  <si>
    <t>6+6</t>
  </si>
  <si>
    <t>6+5</t>
  </si>
  <si>
    <t>12+12</t>
  </si>
  <si>
    <t>12+11</t>
  </si>
  <si>
    <t>Europe, Middle East and Africa</t>
  </si>
  <si>
    <t>Asia Pacific</t>
  </si>
  <si>
    <t>Distribution Centers</t>
  </si>
  <si>
    <t>Dufry Group</t>
  </si>
  <si>
    <t>HY 19</t>
  </si>
  <si>
    <t>FY 19</t>
  </si>
  <si>
    <t>Q1 2023 vs. Q1 2022 PF (3+2)</t>
  </si>
  <si>
    <t>Q1 23 vs. Q1 19 PF (3+2)</t>
  </si>
  <si>
    <t>Q2 2023 vs. Q2 2019 PF (3+3)</t>
  </si>
  <si>
    <t>Q2 2023 vs. Q2 2022 PF (3+3)</t>
  </si>
  <si>
    <t>HY 2023 vs. HY 2019 PF (6+5)</t>
  </si>
  <si>
    <t>HY 2023 vs. HY 2022 PF (6+5)</t>
  </si>
  <si>
    <t>CORE Profit before tax</t>
  </si>
  <si>
    <t>HY 2023 
(6+5)</t>
  </si>
  <si>
    <r>
      <t>FY 2019 PF
(12+12)</t>
    </r>
    <r>
      <rPr>
        <b/>
        <vertAlign val="superscript"/>
        <sz val="10"/>
        <color rgb="FF3D3935"/>
        <rFont val="Arial"/>
        <family val="2"/>
      </rPr>
      <t>2,3</t>
    </r>
  </si>
  <si>
    <r>
      <t>FY 2022 PF
(12+11)</t>
    </r>
    <r>
      <rPr>
        <b/>
        <vertAlign val="superscript"/>
        <sz val="10"/>
        <color rgb="FF3D3935"/>
        <rFont val="Arial"/>
        <family val="2"/>
      </rPr>
      <t>2,5</t>
    </r>
  </si>
  <si>
    <r>
      <t>KEY FIGURES CASHFLOW</t>
    </r>
    <r>
      <rPr>
        <b/>
        <vertAlign val="superscript"/>
        <sz val="8"/>
        <color rgb="FF3D3935"/>
        <rFont val="Arial"/>
        <family val="2"/>
      </rPr>
      <t>1</t>
    </r>
  </si>
  <si>
    <t>Q1 19</t>
  </si>
  <si>
    <t>Q2 19</t>
  </si>
  <si>
    <t>Q3 19</t>
  </si>
  <si>
    <t>Q4 19</t>
  </si>
  <si>
    <t>Other non cash items and changes in lease obligations</t>
  </si>
  <si>
    <t>Interest, net and other financing items</t>
  </si>
  <si>
    <t>CORE Turnover                                                                                                                                                                  </t>
  </si>
  <si>
    <t>Other CORE Expenses, Net</t>
  </si>
  <si>
    <t>Personnel Expenses</t>
  </si>
  <si>
    <t>CORE Concession Expenses (CORE)</t>
  </si>
  <si>
    <t>CORE Income Tax</t>
  </si>
  <si>
    <t>CORE Financial Result</t>
  </si>
  <si>
    <t>CORE Depreciation, Amortization and Impairment</t>
  </si>
  <si>
    <t>Weighted average number of ordinary shares outstanding (Basic)</t>
  </si>
  <si>
    <t>Weighted average number of ordinary shares outstanding (Diluted)</t>
  </si>
  <si>
    <t>Ordinary shares outstanding at the end of the year</t>
  </si>
  <si>
    <t>FY 2019</t>
  </si>
  <si>
    <t>FY 2022</t>
  </si>
  <si>
    <r>
      <t>HY 2022 PF
(6+5)</t>
    </r>
    <r>
      <rPr>
        <b/>
        <vertAlign val="superscript"/>
        <sz val="10"/>
        <color rgb="FF3D3935"/>
        <rFont val="Arial"/>
        <family val="2"/>
      </rPr>
      <t>2,4</t>
    </r>
  </si>
  <si>
    <r>
      <t>HY 2019 PF
(6+6)</t>
    </r>
    <r>
      <rPr>
        <b/>
        <vertAlign val="superscript"/>
        <sz val="10"/>
        <color rgb="FF3D3935"/>
        <rFont val="Arial"/>
        <family val="2"/>
      </rPr>
      <t>2,3</t>
    </r>
  </si>
  <si>
    <r>
      <t>CORE PROFIT &amp; LOSS</t>
    </r>
    <r>
      <rPr>
        <b/>
        <vertAlign val="superscript"/>
        <sz val="10"/>
        <color rgb="FF3D3935"/>
        <rFont val="Arial"/>
        <family val="2"/>
      </rPr>
      <t>1</t>
    </r>
  </si>
  <si>
    <t>CORE Concession Expenses</t>
  </si>
  <si>
    <r>
      <t>KEY FIGURES CASHFLOW</t>
    </r>
    <r>
      <rPr>
        <b/>
        <vertAlign val="superscript"/>
        <sz val="10"/>
        <color rgb="FF3D3935"/>
        <rFont val="Arial"/>
        <family val="2"/>
      </rPr>
      <t>1</t>
    </r>
  </si>
  <si>
    <t>FY2023 Expected</t>
  </si>
  <si>
    <r>
      <t>Shares Outstanding, Dufry stand-alone</t>
    </r>
    <r>
      <rPr>
        <b/>
        <vertAlign val="superscript"/>
        <sz val="8"/>
        <color rgb="FF3D3935"/>
        <rFont val="Arial"/>
        <family val="2"/>
      </rPr>
      <t>4</t>
    </r>
  </si>
  <si>
    <t>1) Non-Gaap performance measures, not audited, not reviewed, approximation. Please refer to Dufry's and Autogrill's Half-Year Reports for further details</t>
  </si>
  <si>
    <t>1) Non-Gaap performance measures, not audited, not reviewed, approximation. Please refer to Dufry's and Autogrill's Annual Reports for further details</t>
  </si>
  <si>
    <r>
      <t>FY 2022 PF
(12+11)</t>
    </r>
    <r>
      <rPr>
        <b/>
        <vertAlign val="superscript"/>
        <sz val="10"/>
        <color rgb="FF3D3935"/>
        <rFont val="Arial"/>
        <family val="2"/>
      </rPr>
      <t>2</t>
    </r>
  </si>
  <si>
    <r>
      <t>HY 2022 PF
(6+5)</t>
    </r>
    <r>
      <rPr>
        <b/>
        <vertAlign val="superscript"/>
        <sz val="10"/>
        <color rgb="FF3D3935"/>
        <rFont val="Arial"/>
        <family val="2"/>
      </rPr>
      <t>2</t>
    </r>
  </si>
  <si>
    <r>
      <rPr>
        <vertAlign val="superscript"/>
        <sz val="8"/>
        <color rgb="FF000000"/>
        <rFont val="Arial"/>
        <family val="2"/>
      </rPr>
      <t>1</t>
    </r>
    <r>
      <rPr>
        <sz val="8"/>
        <color rgb="FF000000"/>
        <rFont val="Arial"/>
        <family val="2"/>
      </rPr>
      <t>Proforma numbers including Autogrill for 12 months</t>
    </r>
  </si>
  <si>
    <r>
      <t>Reported Growth vs. Previous Year Proforma</t>
    </r>
    <r>
      <rPr>
        <b/>
        <vertAlign val="superscript"/>
        <sz val="8"/>
        <color rgb="FF404040"/>
        <rFont val="Arial"/>
        <family val="2"/>
      </rPr>
      <t>1</t>
    </r>
  </si>
  <si>
    <t>AER Growth</t>
  </si>
  <si>
    <t>Organic Growth</t>
  </si>
  <si>
    <t>FX &amp; Other</t>
  </si>
  <si>
    <r>
      <t>Reported Growth &amp; Organic Growth</t>
    </r>
    <r>
      <rPr>
        <b/>
        <vertAlign val="superscript"/>
        <sz val="8"/>
        <color rgb="FF404040"/>
        <rFont val="Arial"/>
        <family val="2"/>
      </rPr>
      <t>2</t>
    </r>
  </si>
  <si>
    <t>5) Excluding CHF 90 million one-off item related to US tax refund (Autogrill) and CHF 78 million other one-offs (please make reference to Autogrill FY 2022 &amp; Dufry FY 2022 for additional details)</t>
  </si>
  <si>
    <t>Cash flow related to minorities and dividend from associates</t>
  </si>
  <si>
    <t>4) Excluding CHF 90 million one-off item related to US tax refund (Autogrill) and CHF 78 million other one-offs (please make reference to Autogrill FY 2022 &amp; Dufry FY 2022 for additional details)</t>
  </si>
  <si>
    <t>3) HY2019 adjusted for Spain tax refund of CHF 18 million (affecting cashflow) and Spain prepayment of concession fee in 2013 affecting 2019 by CHF 50 million (affecting cash flow). Figures adjusted for disposals, excluding the contribution of North American F&amp;B motorway business and F&amp;B business in Spain and Czech Republic</t>
  </si>
  <si>
    <t>3) 2019 adjusted for Brazil tax refund of CHF 64 million (affecting P&amp;L only), Spain tax refund of CHF 18 million (affecting cashflow) and Spain prepayment of concession fee in 2013 affecting 2019 by CHF 50 million (affecting cash flow). Figures adjusted for disposals, excluding the contribution of North American F&amp;B motorway business and F&amp;B business in Spain and Czech Republic</t>
  </si>
  <si>
    <t>Combined Turnover by Quarter</t>
  </si>
  <si>
    <t>Combined Turnover Growth by Quarter</t>
  </si>
  <si>
    <t>FX Impact</t>
  </si>
  <si>
    <r>
      <t>CORE PROFIT &amp; LOSS</t>
    </r>
    <r>
      <rPr>
        <b/>
        <vertAlign val="superscript"/>
        <sz val="8"/>
        <color rgb="FF3D3935"/>
        <rFont val="Arial"/>
        <family val="2"/>
      </rPr>
      <t>1</t>
    </r>
  </si>
  <si>
    <r>
      <rPr>
        <vertAlign val="superscript"/>
        <sz val="8"/>
        <color rgb="FF000000"/>
        <rFont val="Arial"/>
        <family val="2"/>
      </rPr>
      <t>2</t>
    </r>
    <r>
      <rPr>
        <sz val="8"/>
        <color rgb="FF000000"/>
        <rFont val="Arial"/>
        <family val="2"/>
      </rPr>
      <t>Proforma numbers excluding Autogrill January contribution; Organic Growth vs 2019 adjusted for FX and scope effect; vs 2022 adjusted for FX</t>
    </r>
  </si>
  <si>
    <t>Full Year Historical Figures Combined</t>
  </si>
  <si>
    <t>Half Year Historical Figures Combined</t>
  </si>
  <si>
    <t>2) PF(proforma) including Autogrill reported numbers applying the principles of Dufry's CORE financial statements, representing only an approximation - please see Dufry's 2022 Annual Report for IFRS to CORE reconcilation</t>
  </si>
  <si>
    <t>2) PF (proforma) including Autogrill reported numbers applying the principles of Dufry's CORE financial statements, representing only an approximation - please see Dufry's 2023 Half-Year Report for IFRS to CORE reconcilation</t>
  </si>
  <si>
    <t>Published: 1 November 2023</t>
  </si>
  <si>
    <t>4) Number of shares outstanding as reported in Dufry Annual Report of FY2019 and FY2022</t>
  </si>
  <si>
    <r>
      <t>2) Figures adjusted for disposa</t>
    </r>
    <r>
      <rPr>
        <sz val="8"/>
        <rFont val="Arial"/>
        <family val="2"/>
      </rPr>
      <t>ls, excluding the contribution of North American F&amp;B motorway business and F&amp;B business in Spain and Czech Republic</t>
    </r>
  </si>
  <si>
    <t>Turnover, in CHF million</t>
  </si>
  <si>
    <t>1) Including Autogrill January contribution; PF (proforma) including Autogrill reported numbers applying the principles of Dufry's CORE financial statements, representing only an approximation</t>
  </si>
  <si>
    <t>3) Excluding Autogrill January contribution; PF (proforma) including Autogrill reported numbers applying the principles of Dufry's CORE financial statements, representing only an approximation</t>
  </si>
  <si>
    <r>
      <t>Q1 2019 PF (3+3)</t>
    </r>
    <r>
      <rPr>
        <b/>
        <vertAlign val="superscript"/>
        <sz val="8"/>
        <color rgb="FF404040"/>
        <rFont val="Arial"/>
        <family val="2"/>
      </rPr>
      <t>1,2</t>
    </r>
  </si>
  <si>
    <r>
      <t>Q2 2019 PF (3+3)</t>
    </r>
    <r>
      <rPr>
        <b/>
        <vertAlign val="superscript"/>
        <sz val="8"/>
        <color rgb="FF404040"/>
        <rFont val="Arial"/>
        <family val="2"/>
      </rPr>
      <t>1,2</t>
    </r>
  </si>
  <si>
    <r>
      <t>HY19 PF (6+6)</t>
    </r>
    <r>
      <rPr>
        <b/>
        <vertAlign val="superscript"/>
        <sz val="9.1999999999999993"/>
        <color rgb="FF404040"/>
        <rFont val="Arial"/>
        <family val="2"/>
      </rPr>
      <t>1,2</t>
    </r>
  </si>
  <si>
    <r>
      <t>Q3 2019 PF (3+3)</t>
    </r>
    <r>
      <rPr>
        <b/>
        <vertAlign val="superscript"/>
        <sz val="9.1999999999999993"/>
        <color rgb="FF404040"/>
        <rFont val="Arial"/>
        <family val="2"/>
      </rPr>
      <t>1,2</t>
    </r>
  </si>
  <si>
    <r>
      <t>Q4 2019 PF (3+3)</t>
    </r>
    <r>
      <rPr>
        <b/>
        <vertAlign val="superscript"/>
        <sz val="9.1999999999999993"/>
        <color rgb="FF404040"/>
        <rFont val="Arial"/>
        <family val="2"/>
      </rPr>
      <t>1,2</t>
    </r>
  </si>
  <si>
    <r>
      <t>2HY19 PF (6+6)</t>
    </r>
    <r>
      <rPr>
        <b/>
        <vertAlign val="superscript"/>
        <sz val="9.1999999999999993"/>
        <color rgb="FF404040"/>
        <rFont val="Arial"/>
        <family val="2"/>
      </rPr>
      <t>1,2</t>
    </r>
  </si>
  <si>
    <r>
      <t>FY19 PF (12+12)</t>
    </r>
    <r>
      <rPr>
        <b/>
        <vertAlign val="superscript"/>
        <sz val="9.1999999999999993"/>
        <color rgb="FF404040"/>
        <rFont val="Arial"/>
        <family val="2"/>
      </rPr>
      <t>1,2</t>
    </r>
  </si>
  <si>
    <r>
      <t>Q1 2022 PF (3+2)</t>
    </r>
    <r>
      <rPr>
        <b/>
        <vertAlign val="superscript"/>
        <sz val="8"/>
        <color rgb="FF404040"/>
        <rFont val="Arial"/>
        <family val="2"/>
      </rPr>
      <t>3</t>
    </r>
  </si>
  <si>
    <r>
      <t>Q2 2022 PF (3+3)</t>
    </r>
    <r>
      <rPr>
        <b/>
        <vertAlign val="superscript"/>
        <sz val="8"/>
        <color rgb="FF404040"/>
        <rFont val="Arial"/>
        <family val="2"/>
      </rPr>
      <t>3</t>
    </r>
  </si>
  <si>
    <r>
      <t>HY 2022 PF (6+5)</t>
    </r>
    <r>
      <rPr>
        <b/>
        <vertAlign val="superscript"/>
        <sz val="8"/>
        <color rgb="FF404040"/>
        <rFont val="Arial"/>
        <family val="2"/>
      </rPr>
      <t>3</t>
    </r>
  </si>
  <si>
    <r>
      <t>Q3 2022 PF (3+3)</t>
    </r>
    <r>
      <rPr>
        <b/>
        <vertAlign val="superscript"/>
        <sz val="8"/>
        <color rgb="FF404040"/>
        <rFont val="Arial"/>
        <family val="2"/>
      </rPr>
      <t>3</t>
    </r>
  </si>
  <si>
    <r>
      <t>Q4 2022 PF (3+3)</t>
    </r>
    <r>
      <rPr>
        <b/>
        <vertAlign val="superscript"/>
        <sz val="8"/>
        <color rgb="FF404040"/>
        <rFont val="Arial"/>
        <family val="2"/>
      </rPr>
      <t>3</t>
    </r>
  </si>
  <si>
    <r>
      <t>2HY22 PF(6+6)</t>
    </r>
    <r>
      <rPr>
        <b/>
        <vertAlign val="superscript"/>
        <sz val="8"/>
        <color rgb="FF404040"/>
        <rFont val="Arial"/>
        <family val="2"/>
      </rPr>
      <t>3</t>
    </r>
  </si>
  <si>
    <r>
      <t>FY22 PF (12+11)</t>
    </r>
    <r>
      <rPr>
        <b/>
        <vertAlign val="superscript"/>
        <sz val="8"/>
        <color rgb="FF404040"/>
        <rFont val="Arial"/>
        <family val="2"/>
      </rPr>
      <t>3</t>
    </r>
  </si>
  <si>
    <r>
      <t>Q1 2023 (3+2)</t>
    </r>
    <r>
      <rPr>
        <b/>
        <vertAlign val="superscript"/>
        <sz val="8"/>
        <color rgb="FF404040"/>
        <rFont val="Arial"/>
        <family val="2"/>
      </rPr>
      <t>3</t>
    </r>
  </si>
  <si>
    <r>
      <t>Q2 2023 (3+3)</t>
    </r>
    <r>
      <rPr>
        <b/>
        <vertAlign val="superscript"/>
        <sz val="8"/>
        <color rgb="FF404040"/>
        <rFont val="Arial"/>
        <family val="2"/>
      </rPr>
      <t>3</t>
    </r>
  </si>
  <si>
    <r>
      <t>HY 2023 (6+5)</t>
    </r>
    <r>
      <rPr>
        <b/>
        <vertAlign val="superscript"/>
        <sz val="8"/>
        <color rgb="FF404040"/>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</si>
</sst>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0.0_);\(0.0\)"/>
    <numFmt numFmtId="166" formatCode="#,##0.0\ ;\(#,##0.0\);\-\ "/>
    <numFmt numFmtId="167" formatCode="0.0%"/>
    <numFmt numFmtId="168" formatCode="###,000"/>
    <numFmt numFmtId="169" formatCode="0.0"/>
    <numFmt numFmtId="170" formatCode="#,##0.0"/>
    <numFmt numFmtId="171" formatCode="#,##0\ ;\(#,##0\);\-\ "/>
    <numFmt numFmtId="172" formatCode="0_);\(0\)"/>
  </numFmts>
  <fonts count="33" x14ac:knownFonts="1">
    <font>
      <sz val="10"/>
      <color rgb="FF000000"/>
      <name val="Times New Roman"/>
      <charset val="204"/>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3D3935"/>
      <name val="Arial"/>
      <family val="2"/>
    </font>
    <font>
      <sz val="10"/>
      <color rgb="FF3D3935"/>
      <name val="Arial"/>
      <family val="2"/>
    </font>
    <font>
      <sz val="10"/>
      <name val="Arial"/>
      <family val="2"/>
    </font>
    <font>
      <b/>
      <sz val="10"/>
      <color theme="0"/>
      <name val="Arial"/>
      <family val="2"/>
    </font>
    <font>
      <sz val="10"/>
      <color rgb="FF000000"/>
      <name val="Times New Roman"/>
      <family val="1"/>
    </font>
    <font>
      <sz val="10"/>
      <name val="Arial"/>
      <family val="2"/>
    </font>
    <font>
      <sz val="10"/>
      <color rgb="FF000000"/>
      <name val="Times New Roman"/>
      <family val="1"/>
    </font>
    <font>
      <sz val="10"/>
      <color theme="1"/>
      <name val="Arial"/>
      <family val="2"/>
    </font>
    <font>
      <b/>
      <sz val="8"/>
      <color rgb="FF1F497D"/>
      <name val="Verdana"/>
      <family val="2"/>
    </font>
    <font>
      <sz val="8"/>
      <color rgb="FF1F497D"/>
      <name val="Verdana"/>
      <family val="2"/>
    </font>
    <font>
      <sz val="8"/>
      <color rgb="FF000000"/>
      <name val="Verdana"/>
      <family val="2"/>
    </font>
    <font>
      <b/>
      <vertAlign val="superscript"/>
      <sz val="10"/>
      <color rgb="FF3D3935"/>
      <name val="Arial"/>
      <family val="2"/>
    </font>
    <font>
      <sz val="8"/>
      <color rgb="FF000000"/>
      <name val="Arial"/>
      <family val="2"/>
    </font>
    <font>
      <sz val="11"/>
      <color indexed="8"/>
      <name val="Calibri"/>
      <family val="2"/>
      <scheme val="minor"/>
    </font>
    <font>
      <sz val="11"/>
      <color rgb="FF000000"/>
      <name val="Calibri"/>
      <family val="2"/>
    </font>
    <font>
      <b/>
      <sz val="8"/>
      <color rgb="FF404040"/>
      <name val="Arial"/>
      <family val="2"/>
    </font>
    <font>
      <sz val="8"/>
      <color rgb="FF404040"/>
      <name val="Arial"/>
      <family val="2"/>
    </font>
    <font>
      <sz val="10"/>
      <color rgb="FFFF0000"/>
      <name val="Times New Roman"/>
      <family val="1"/>
    </font>
    <font>
      <b/>
      <vertAlign val="superscript"/>
      <sz val="8"/>
      <color rgb="FF3D3935"/>
      <name val="Arial"/>
      <family val="2"/>
    </font>
    <font>
      <b/>
      <sz val="10"/>
      <name val="Arial"/>
      <family val="2"/>
    </font>
    <font>
      <b/>
      <vertAlign val="superscript"/>
      <sz val="9.1999999999999993"/>
      <color rgb="FF404040"/>
      <name val="Arial"/>
      <family val="2"/>
    </font>
    <font>
      <b/>
      <vertAlign val="superscript"/>
      <sz val="8"/>
      <color rgb="FF404040"/>
      <name val="Arial"/>
      <family val="2"/>
    </font>
    <font>
      <vertAlign val="superscript"/>
      <sz val="8"/>
      <color rgb="FF000000"/>
      <name val="Arial"/>
      <family val="2"/>
    </font>
    <font>
      <sz val="8"/>
      <name val="Arial"/>
      <family val="2"/>
    </font>
    <font>
      <sz val="16"/>
      <color rgb="FF3D3935"/>
      <name val="Arial"/>
      <family val="2"/>
    </font>
    <font>
      <sz val="9"/>
      <color rgb="FF3D3935"/>
      <name val="Arial"/>
      <family val="2"/>
    </font>
  </fonts>
  <fills count="11">
    <fill>
      <patternFill patternType="none"/>
    </fill>
    <fill>
      <patternFill patternType="gray125"/>
    </fill>
    <fill>
      <patternFill patternType="solid">
        <fgColor theme="6" tint="0.39997558519241921"/>
        <bgColor indexed="65"/>
      </patternFill>
    </fill>
    <fill>
      <patternFill patternType="solid">
        <fgColor rgb="FFDBE5F1"/>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E9EFF7"/>
        <bgColor rgb="FF000000"/>
      </patternFill>
    </fill>
    <fill>
      <patternFill patternType="solid">
        <fgColor theme="0"/>
        <bgColor indexed="64"/>
      </patternFill>
    </fill>
    <fill>
      <patternFill patternType="solid">
        <fgColor theme="0" tint="-0.499984740745262"/>
        <bgColor indexed="64"/>
      </patternFill>
    </fill>
  </fills>
  <borders count="38">
    <border>
      <left/>
      <right/>
      <top/>
      <bottom/>
      <diagonal/>
    </border>
    <border>
      <left/>
      <right/>
      <top/>
      <bottom style="thin">
        <color indexed="64"/>
      </bottom>
      <diagonal/>
    </border>
    <border>
      <left/>
      <right/>
      <top style="hair">
        <color auto="1"/>
      </top>
      <bottom style="thin">
        <color auto="1"/>
      </bottom>
      <diagonal/>
    </border>
    <border>
      <left/>
      <right/>
      <top/>
      <bottom style="hair">
        <color auto="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style="thin">
        <color theme="0"/>
      </right>
      <top/>
      <bottom/>
      <diagonal/>
    </border>
    <border>
      <left style="thin">
        <color theme="0"/>
      </left>
      <right style="thin">
        <color theme="0"/>
      </right>
      <top/>
      <bottom/>
      <diagonal/>
    </border>
    <border>
      <left/>
      <right style="thin">
        <color theme="0"/>
      </right>
      <top/>
      <bottom style="thin">
        <color rgb="FF3D3935"/>
      </bottom>
      <diagonal/>
    </border>
    <border>
      <left style="thin">
        <color theme="0"/>
      </left>
      <right style="thin">
        <color theme="0"/>
      </right>
      <top/>
      <bottom style="thin">
        <color rgb="FF3D3935"/>
      </bottom>
      <diagonal/>
    </border>
    <border>
      <left/>
      <right style="thin">
        <color theme="0"/>
      </right>
      <top style="hair">
        <color auto="1"/>
      </top>
      <bottom style="hair">
        <color auto="1"/>
      </bottom>
      <diagonal/>
    </border>
    <border>
      <left/>
      <right style="thin">
        <color theme="0"/>
      </right>
      <top style="hair">
        <color auto="1"/>
      </top>
      <bottom style="thin">
        <color auto="1"/>
      </bottom>
      <diagonal/>
    </border>
    <border>
      <left/>
      <right style="thin">
        <color theme="0"/>
      </right>
      <top/>
      <bottom style="hair">
        <color auto="1"/>
      </bottom>
      <diagonal/>
    </border>
    <border>
      <left/>
      <right/>
      <top/>
      <bottom style="thin">
        <color rgb="FF3D3935"/>
      </bottom>
      <diagonal/>
    </border>
    <border>
      <left/>
      <right/>
      <top style="hair">
        <color auto="1"/>
      </top>
      <bottom style="hair">
        <color auto="1"/>
      </bottom>
      <diagonal/>
    </border>
    <border>
      <left style="thin">
        <color theme="0"/>
      </left>
      <right/>
      <top/>
      <bottom/>
      <diagonal/>
    </border>
    <border>
      <left style="thin">
        <color theme="0"/>
      </left>
      <right/>
      <top/>
      <bottom style="thin">
        <color rgb="FF3D3935"/>
      </bottom>
      <diagonal/>
    </border>
    <border>
      <left/>
      <right/>
      <top/>
      <bottom style="medium">
        <color rgb="FF3A3831"/>
      </bottom>
      <diagonal/>
    </border>
    <border>
      <left/>
      <right/>
      <top/>
      <bottom style="medium">
        <color rgb="FFA6A6A6"/>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0"/>
      </right>
      <top style="medium">
        <color indexed="64"/>
      </top>
      <bottom/>
      <diagonal/>
    </border>
    <border>
      <left style="medium">
        <color indexed="64"/>
      </left>
      <right style="thin">
        <color theme="0"/>
      </right>
      <top/>
      <bottom/>
      <diagonal/>
    </border>
    <border>
      <left style="medium">
        <color indexed="64"/>
      </left>
      <right/>
      <top/>
      <bottom style="hair">
        <color auto="1"/>
      </bottom>
      <diagonal/>
    </border>
    <border>
      <left style="medium">
        <color indexed="64"/>
      </left>
      <right/>
      <top style="hair">
        <color auto="1"/>
      </top>
      <bottom style="thin">
        <color auto="1"/>
      </bottom>
      <diagonal/>
    </border>
    <border>
      <left style="dotted">
        <color indexed="64"/>
      </left>
      <right/>
      <top/>
      <bottom/>
      <diagonal/>
    </border>
    <border>
      <left style="dotted">
        <color indexed="64"/>
      </left>
      <right/>
      <top style="medium">
        <color indexed="64"/>
      </top>
      <bottom/>
      <diagonal/>
    </border>
    <border>
      <left style="dotted">
        <color indexed="64"/>
      </left>
      <right/>
      <top/>
      <bottom style="medium">
        <color indexed="64"/>
      </bottom>
      <diagonal/>
    </border>
    <border>
      <left/>
      <right style="thin">
        <color theme="0"/>
      </right>
      <top/>
      <bottom style="thin">
        <color auto="1"/>
      </bottom>
      <diagonal/>
    </border>
  </borders>
  <cellStyleXfs count="63">
    <xf numFmtId="0" fontId="0" fillId="0" borderId="0"/>
    <xf numFmtId="0" fontId="9" fillId="0" borderId="0"/>
    <xf numFmtId="9" fontId="11" fillId="0" borderId="0" applyFont="0" applyFill="0" applyBorder="0" applyAlignment="0" applyProtection="0"/>
    <xf numFmtId="0" fontId="12" fillId="0" borderId="0"/>
    <xf numFmtId="9" fontId="9"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0" fontId="6" fillId="0" borderId="0"/>
    <xf numFmtId="43" fontId="6" fillId="0" borderId="0" applyFont="0" applyFill="0" applyBorder="0" applyAlignment="0" applyProtection="0"/>
    <xf numFmtId="164" fontId="9" fillId="0" borderId="0" applyFont="0" applyFill="0" applyBorder="0" applyAlignment="0" applyProtection="0"/>
    <xf numFmtId="0" fontId="9" fillId="0" borderId="0"/>
    <xf numFmtId="43" fontId="6" fillId="0" borderId="0" applyFont="0" applyFill="0" applyBorder="0" applyAlignment="0" applyProtection="0"/>
    <xf numFmtId="0" fontId="9" fillId="0" borderId="0"/>
    <xf numFmtId="0" fontId="6" fillId="0" borderId="0"/>
    <xf numFmtId="0" fontId="14" fillId="0" borderId="0"/>
    <xf numFmtId="0" fontId="9" fillId="0" borderId="0"/>
    <xf numFmtId="0" fontId="9" fillId="0" borderId="0"/>
    <xf numFmtId="0" fontId="5" fillId="0" borderId="0"/>
    <xf numFmtId="164" fontId="5" fillId="0" borderId="0" applyFont="0" applyFill="0" applyBorder="0" applyAlignment="0" applyProtection="0"/>
    <xf numFmtId="0" fontId="15" fillId="3" borderId="4" applyNumberFormat="0" applyAlignment="0" applyProtection="0">
      <alignment horizontal="left" vertical="center" indent="1"/>
    </xf>
    <xf numFmtId="168" fontId="16" fillId="4" borderId="4" applyNumberFormat="0" applyAlignment="0" applyProtection="0">
      <alignment horizontal="left" vertical="center" indent="1"/>
    </xf>
    <xf numFmtId="0" fontId="17" fillId="5" borderId="4" applyNumberFormat="0" applyAlignment="0" applyProtection="0">
      <alignment horizontal="left" vertical="center" indent="1"/>
    </xf>
    <xf numFmtId="168" fontId="16" fillId="0" borderId="5" applyNumberFormat="0" applyProtection="0">
      <alignment horizontal="right" vertical="center"/>
    </xf>
    <xf numFmtId="0" fontId="17" fillId="6" borderId="4" applyNumberFormat="0" applyAlignment="0" applyProtection="0">
      <alignment horizontal="left" vertical="center" indent="1"/>
    </xf>
    <xf numFmtId="0" fontId="17" fillId="7" borderId="4" applyNumberFormat="0" applyAlignment="0" applyProtection="0">
      <alignment horizontal="left" vertical="center" indent="1"/>
    </xf>
    <xf numFmtId="0" fontId="17" fillId="8" borderId="4" applyNumberFormat="0" applyAlignment="0" applyProtection="0">
      <alignment horizontal="left" vertical="center" indent="1"/>
    </xf>
    <xf numFmtId="9" fontId="5" fillId="0" borderId="0" applyFont="0" applyFill="0" applyBorder="0" applyAlignment="0" applyProtection="0"/>
    <xf numFmtId="43" fontId="11"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2" borderId="0" applyNumberFormat="0" applyBorder="0" applyAlignment="0" applyProtection="0"/>
    <xf numFmtId="0" fontId="4" fillId="0" borderId="0"/>
    <xf numFmtId="164" fontId="4" fillId="0" borderId="0" applyFont="0" applyFill="0" applyBorder="0" applyAlignment="0" applyProtection="0"/>
    <xf numFmtId="0" fontId="11"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11" fillId="0" borderId="0"/>
    <xf numFmtId="0" fontId="14" fillId="0" borderId="0"/>
    <xf numFmtId="0" fontId="2" fillId="0" borderId="0"/>
    <xf numFmtId="0" fontId="2" fillId="0" borderId="0"/>
    <xf numFmtId="0" fontId="20"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2" borderId="0" applyNumberFormat="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cellStyleXfs>
  <cellXfs count="140">
    <xf numFmtId="0" fontId="0" fillId="0" borderId="0" xfId="0" applyAlignment="1">
      <alignment horizontal="left" vertical="top"/>
    </xf>
    <xf numFmtId="0" fontId="8" fillId="0" borderId="0" xfId="0" applyFont="1" applyAlignment="1">
      <alignment horizontal="left" vertical="top"/>
    </xf>
    <xf numFmtId="0" fontId="7" fillId="0" borderId="0" xfId="0" applyFont="1" applyAlignment="1">
      <alignment horizontal="left" vertical="top" wrapText="1"/>
    </xf>
    <xf numFmtId="0" fontId="8" fillId="0" borderId="0" xfId="0" applyFont="1" applyAlignment="1">
      <alignment horizontal="left" vertical="top" wrapText="1"/>
    </xf>
    <xf numFmtId="0" fontId="8" fillId="9" borderId="0" xfId="0" applyFont="1" applyFill="1" applyAlignment="1">
      <alignment horizontal="left" vertical="top"/>
    </xf>
    <xf numFmtId="0" fontId="8" fillId="0" borderId="6" xfId="0" applyFont="1" applyBorder="1" applyAlignment="1">
      <alignment horizontal="left" vertical="top"/>
    </xf>
    <xf numFmtId="0" fontId="8" fillId="9" borderId="0" xfId="0" applyFont="1" applyFill="1" applyAlignment="1">
      <alignment horizontal="left" vertical="top" wrapText="1"/>
    </xf>
    <xf numFmtId="9" fontId="8" fillId="0" borderId="6" xfId="2" applyFont="1" applyFill="1" applyBorder="1" applyAlignment="1">
      <alignment horizontal="right" vertical="center"/>
    </xf>
    <xf numFmtId="0" fontId="7" fillId="0" borderId="0" xfId="0" applyFont="1" applyAlignment="1">
      <alignment vertical="center" wrapText="1"/>
    </xf>
    <xf numFmtId="0" fontId="7" fillId="0" borderId="1" xfId="0" applyFont="1" applyBorder="1" applyAlignment="1">
      <alignment vertical="center" wrapText="1"/>
    </xf>
    <xf numFmtId="0" fontId="8" fillId="0" borderId="3" xfId="0" applyFont="1" applyBorder="1" applyAlignment="1">
      <alignment vertical="center" wrapText="1"/>
    </xf>
    <xf numFmtId="0" fontId="7" fillId="0" borderId="2" xfId="0" applyFont="1" applyBorder="1" applyAlignment="1">
      <alignment vertical="center" wrapText="1"/>
    </xf>
    <xf numFmtId="0" fontId="8" fillId="0" borderId="0" xfId="0" applyFont="1" applyAlignment="1">
      <alignment vertical="center" wrapText="1"/>
    </xf>
    <xf numFmtId="0" fontId="9" fillId="0" borderId="0" xfId="35" applyFont="1" applyAlignment="1">
      <alignment horizontal="left" vertical="center" wrapText="1"/>
    </xf>
    <xf numFmtId="0" fontId="8" fillId="0" borderId="6" xfId="0" applyFont="1" applyBorder="1" applyAlignment="1">
      <alignment horizontal="left" vertical="top" wrapText="1"/>
    </xf>
    <xf numFmtId="9" fontId="8" fillId="0" borderId="6" xfId="2" applyFont="1" applyFill="1" applyBorder="1" applyAlignment="1">
      <alignment horizontal="right" vertical="center" wrapText="1"/>
    </xf>
    <xf numFmtId="165" fontId="8" fillId="9" borderId="0" xfId="0" applyNumberFormat="1" applyFont="1" applyFill="1" applyAlignment="1">
      <alignment horizontal="right" wrapText="1"/>
    </xf>
    <xf numFmtId="165" fontId="8" fillId="0" borderId="0" xfId="0" applyNumberFormat="1" applyFont="1" applyAlignment="1">
      <alignment horizontal="right" wrapText="1"/>
    </xf>
    <xf numFmtId="9" fontId="8" fillId="0" borderId="0" xfId="2" applyFont="1" applyFill="1" applyBorder="1" applyAlignment="1">
      <alignment horizontal="right" vertical="center" wrapText="1"/>
    </xf>
    <xf numFmtId="9" fontId="8" fillId="0" borderId="0" xfId="2" applyFont="1" applyFill="1" applyBorder="1" applyAlignment="1">
      <alignment horizontal="right" vertical="center"/>
    </xf>
    <xf numFmtId="0" fontId="9" fillId="0" borderId="0" xfId="35" applyFont="1" applyAlignment="1">
      <alignment horizontal="left" vertical="center"/>
    </xf>
    <xf numFmtId="0" fontId="19" fillId="0" borderId="0" xfId="0" applyFont="1" applyAlignment="1">
      <alignment horizontal="left" vertical="top"/>
    </xf>
    <xf numFmtId="0" fontId="22" fillId="0" borderId="17" xfId="0" applyFont="1" applyBorder="1" applyAlignment="1">
      <alignment horizontal="left" vertical="center"/>
    </xf>
    <xf numFmtId="0" fontId="22" fillId="0" borderId="17" xfId="0" applyFont="1" applyBorder="1" applyAlignment="1">
      <alignment horizontal="right" vertical="center" wrapText="1"/>
    </xf>
    <xf numFmtId="0" fontId="23" fillId="0" borderId="18" xfId="0" applyFont="1" applyBorder="1" applyAlignment="1">
      <alignment horizontal="left" vertical="center"/>
    </xf>
    <xf numFmtId="0" fontId="21" fillId="0" borderId="0" xfId="0" applyFont="1" applyAlignment="1">
      <alignment horizontal="left"/>
    </xf>
    <xf numFmtId="169" fontId="23" fillId="0" borderId="18" xfId="0" applyNumberFormat="1" applyFont="1" applyBorder="1" applyAlignment="1">
      <alignment horizontal="right" vertical="center" wrapText="1"/>
    </xf>
    <xf numFmtId="169" fontId="0" fillId="0" borderId="0" xfId="0" applyNumberFormat="1" applyAlignment="1">
      <alignment horizontal="left" vertical="top"/>
    </xf>
    <xf numFmtId="167" fontId="23" fillId="0" borderId="18" xfId="0" applyNumberFormat="1" applyFont="1" applyBorder="1" applyAlignment="1">
      <alignment horizontal="right" vertical="center"/>
    </xf>
    <xf numFmtId="167" fontId="22" fillId="0" borderId="17" xfId="0" applyNumberFormat="1" applyFont="1" applyBorder="1" applyAlignment="1">
      <alignment horizontal="right" vertical="center"/>
    </xf>
    <xf numFmtId="0" fontId="7" fillId="9" borderId="0" xfId="0" applyFont="1" applyFill="1" applyAlignment="1">
      <alignment vertical="center"/>
    </xf>
    <xf numFmtId="0" fontId="24" fillId="0" borderId="0" xfId="0" applyFont="1" applyAlignment="1">
      <alignment horizontal="left" vertical="top"/>
    </xf>
    <xf numFmtId="167" fontId="23" fillId="0" borderId="18" xfId="2" applyNumberFormat="1" applyFont="1" applyBorder="1" applyAlignment="1">
      <alignment horizontal="right" vertical="center" wrapText="1"/>
    </xf>
    <xf numFmtId="167" fontId="22" fillId="0" borderId="17" xfId="2" applyNumberFormat="1" applyFont="1" applyBorder="1" applyAlignment="1">
      <alignment horizontal="right" vertical="center" wrapText="1"/>
    </xf>
    <xf numFmtId="0" fontId="22" fillId="0" borderId="17" xfId="0" applyFont="1" applyBorder="1" applyAlignment="1">
      <alignment horizontal="left" vertical="center" wrapText="1"/>
    </xf>
    <xf numFmtId="170" fontId="23" fillId="0" borderId="18" xfId="0" applyNumberFormat="1" applyFont="1" applyBorder="1" applyAlignment="1">
      <alignment horizontal="right" vertical="center" wrapText="1"/>
    </xf>
    <xf numFmtId="170" fontId="22" fillId="0" borderId="17" xfId="0" applyNumberFormat="1" applyFont="1" applyBorder="1" applyAlignment="1">
      <alignment horizontal="right" vertical="center" wrapText="1"/>
    </xf>
    <xf numFmtId="0" fontId="7" fillId="0" borderId="9" xfId="0" applyFont="1" applyBorder="1" applyAlignment="1">
      <alignment horizontal="right" vertical="center" wrapText="1"/>
    </xf>
    <xf numFmtId="0" fontId="7" fillId="0" borderId="0" xfId="0" applyFont="1" applyAlignment="1">
      <alignment horizontal="right" vertical="center" wrapText="1"/>
    </xf>
    <xf numFmtId="0" fontId="7" fillId="0" borderId="16" xfId="0" applyFont="1" applyBorder="1" applyAlignment="1">
      <alignment horizontal="right" vertical="center" wrapText="1"/>
    </xf>
    <xf numFmtId="166" fontId="8" fillId="0" borderId="10" xfId="0" applyNumberFormat="1" applyFont="1" applyBorder="1" applyAlignment="1">
      <alignment horizontal="right" vertical="center"/>
    </xf>
    <xf numFmtId="0" fontId="8" fillId="0" borderId="0" xfId="0" applyFont="1" applyAlignment="1">
      <alignment vertical="center"/>
    </xf>
    <xf numFmtId="166" fontId="8" fillId="0" borderId="14" xfId="0" applyNumberFormat="1" applyFont="1" applyBorder="1" applyAlignment="1">
      <alignment horizontal="right" vertical="center"/>
    </xf>
    <xf numFmtId="166" fontId="7" fillId="0" borderId="11" xfId="0" applyNumberFormat="1" applyFont="1" applyBorder="1" applyAlignment="1">
      <alignment horizontal="right" vertical="center"/>
    </xf>
    <xf numFmtId="0" fontId="7" fillId="0" borderId="0" xfId="0" applyFont="1" applyAlignment="1">
      <alignment vertical="center"/>
    </xf>
    <xf numFmtId="166" fontId="7" fillId="0" borderId="2" xfId="0" applyNumberFormat="1" applyFont="1" applyBorder="1" applyAlignment="1">
      <alignment horizontal="right" vertical="center"/>
    </xf>
    <xf numFmtId="0" fontId="7" fillId="0" borderId="0" xfId="0" applyFont="1" applyAlignment="1">
      <alignment horizontal="left" vertical="center" wrapText="1"/>
    </xf>
    <xf numFmtId="165" fontId="7" fillId="0" borderId="6" xfId="0" applyNumberFormat="1" applyFont="1" applyBorder="1" applyAlignment="1">
      <alignment horizontal="right" vertical="center" wrapText="1"/>
    </xf>
    <xf numFmtId="165" fontId="7" fillId="0" borderId="0" xfId="0" applyNumberFormat="1" applyFont="1" applyAlignment="1">
      <alignment horizontal="right" vertical="center" wrapText="1"/>
    </xf>
    <xf numFmtId="166" fontId="8" fillId="0" borderId="11" xfId="0" applyNumberFormat="1" applyFont="1" applyBorder="1" applyAlignment="1">
      <alignment horizontal="right" vertical="center"/>
    </xf>
    <xf numFmtId="166" fontId="8" fillId="0" borderId="2" xfId="0" applyNumberFormat="1" applyFont="1" applyBorder="1" applyAlignment="1">
      <alignment horizontal="right" vertical="center"/>
    </xf>
    <xf numFmtId="0" fontId="8" fillId="0" borderId="7" xfId="0" applyFont="1" applyBorder="1" applyAlignment="1">
      <alignment horizontal="left" vertical="center"/>
    </xf>
    <xf numFmtId="0" fontId="8" fillId="0" borderId="15" xfId="0" applyFont="1" applyBorder="1" applyAlignment="1">
      <alignment horizontal="left" vertical="center"/>
    </xf>
    <xf numFmtId="166" fontId="8" fillId="0" borderId="6" xfId="0" applyNumberFormat="1" applyFont="1" applyBorder="1" applyAlignment="1">
      <alignment horizontal="right" vertical="center"/>
    </xf>
    <xf numFmtId="166" fontId="8" fillId="0" borderId="0" xfId="0" applyNumberFormat="1" applyFont="1" applyAlignment="1">
      <alignment horizontal="right" vertical="center"/>
    </xf>
    <xf numFmtId="165" fontId="10" fillId="10" borderId="19" xfId="0" applyNumberFormat="1" applyFont="1" applyFill="1" applyBorder="1" applyAlignment="1">
      <alignment horizontal="center" wrapText="1"/>
    </xf>
    <xf numFmtId="0" fontId="7" fillId="0" borderId="1" xfId="0" applyFont="1" applyBorder="1" applyAlignment="1">
      <alignment vertical="center"/>
    </xf>
    <xf numFmtId="0" fontId="8" fillId="0" borderId="3"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horizontal="left" vertical="center"/>
    </xf>
    <xf numFmtId="0" fontId="8" fillId="0" borderId="1" xfId="0" applyFont="1" applyBorder="1" applyAlignment="1">
      <alignment vertical="center"/>
    </xf>
    <xf numFmtId="0" fontId="7" fillId="0" borderId="8" xfId="0" applyFont="1" applyBorder="1" applyAlignment="1">
      <alignment horizontal="right" vertical="center" wrapText="1"/>
    </xf>
    <xf numFmtId="166" fontId="8" fillId="0" borderId="10" xfId="0" applyNumberFormat="1" applyFont="1" applyBorder="1" applyAlignment="1">
      <alignment horizontal="right" vertical="center" wrapText="1"/>
    </xf>
    <xf numFmtId="166" fontId="8" fillId="0" borderId="0" xfId="0" applyNumberFormat="1" applyFont="1" applyAlignment="1">
      <alignment horizontal="right" vertical="center" wrapText="1"/>
    </xf>
    <xf numFmtId="166" fontId="7" fillId="0" borderId="11" xfId="0" applyNumberFormat="1" applyFont="1" applyBorder="1" applyAlignment="1">
      <alignment horizontal="right" vertical="center" wrapText="1"/>
    </xf>
    <xf numFmtId="166" fontId="7" fillId="0" borderId="0" xfId="0" applyNumberFormat="1" applyFont="1" applyAlignment="1">
      <alignment horizontal="right" vertical="center" wrapText="1"/>
    </xf>
    <xf numFmtId="165" fontId="7" fillId="0" borderId="6" xfId="0" applyNumberFormat="1" applyFont="1" applyBorder="1" applyAlignment="1">
      <alignment horizontal="right" wrapText="1"/>
    </xf>
    <xf numFmtId="165" fontId="7" fillId="0" borderId="0" xfId="0" applyNumberFormat="1" applyFont="1" applyAlignment="1">
      <alignment horizontal="right" wrapText="1"/>
    </xf>
    <xf numFmtId="165" fontId="8" fillId="0" borderId="6" xfId="0" applyNumberFormat="1" applyFont="1" applyBorder="1" applyAlignment="1">
      <alignment horizontal="right" wrapText="1"/>
    </xf>
    <xf numFmtId="0" fontId="0" fillId="0" borderId="0" xfId="0" applyAlignment="1">
      <alignment horizontal="left" vertical="top" wrapText="1"/>
    </xf>
    <xf numFmtId="166" fontId="8" fillId="0" borderId="12" xfId="0" applyNumberFormat="1" applyFont="1" applyBorder="1" applyAlignment="1">
      <alignment horizontal="right" vertical="center" wrapText="1"/>
    </xf>
    <xf numFmtId="166" fontId="7" fillId="0" borderId="0" xfId="0" applyNumberFormat="1" applyFont="1" applyAlignment="1">
      <alignment horizontal="center" vertical="center" wrapText="1"/>
    </xf>
    <xf numFmtId="166" fontId="8" fillId="0" borderId="0" xfId="0" applyNumberFormat="1" applyFont="1" applyAlignment="1">
      <alignment horizontal="center" vertical="center" wrapText="1"/>
    </xf>
    <xf numFmtId="167" fontId="23" fillId="0" borderId="18" xfId="2" applyNumberFormat="1" applyFont="1" applyFill="1" applyBorder="1" applyAlignment="1">
      <alignment horizontal="right" vertical="center" wrapText="1"/>
    </xf>
    <xf numFmtId="167" fontId="22" fillId="0" borderId="17" xfId="2" applyNumberFormat="1" applyFont="1" applyFill="1" applyBorder="1" applyAlignment="1">
      <alignment horizontal="right" vertical="center" wrapText="1"/>
    </xf>
    <xf numFmtId="167" fontId="23" fillId="0" borderId="18" xfId="39" applyNumberFormat="1" applyFont="1" applyBorder="1" applyAlignment="1">
      <alignment horizontal="right" vertical="center"/>
    </xf>
    <xf numFmtId="167" fontId="22" fillId="0" borderId="17" xfId="39" applyNumberFormat="1" applyFont="1" applyBorder="1" applyAlignment="1">
      <alignment horizontal="right" vertical="center"/>
    </xf>
    <xf numFmtId="171" fontId="7" fillId="0" borderId="11" xfId="0" applyNumberFormat="1" applyFont="1" applyBorder="1" applyAlignment="1">
      <alignment horizontal="right" vertical="center" wrapText="1"/>
    </xf>
    <xf numFmtId="171" fontId="8" fillId="0" borderId="10" xfId="0" applyNumberFormat="1" applyFont="1" applyBorder="1" applyAlignment="1">
      <alignment horizontal="right" vertical="center" wrapText="1"/>
    </xf>
    <xf numFmtId="171" fontId="8" fillId="0" borderId="12" xfId="0" applyNumberFormat="1" applyFont="1" applyBorder="1" applyAlignment="1">
      <alignment horizontal="right" vertical="center" wrapText="1"/>
    </xf>
    <xf numFmtId="0" fontId="9" fillId="0" borderId="0" xfId="35" applyFont="1" applyAlignment="1">
      <alignment horizontal="left" vertical="top" wrapText="1"/>
    </xf>
    <xf numFmtId="0" fontId="9" fillId="0" borderId="0" xfId="35" applyFont="1" applyAlignment="1">
      <alignment horizontal="left" vertical="top"/>
    </xf>
    <xf numFmtId="171" fontId="8" fillId="0" borderId="0" xfId="0" applyNumberFormat="1" applyFont="1" applyAlignment="1">
      <alignment horizontal="right" vertical="center" wrapText="1"/>
    </xf>
    <xf numFmtId="171" fontId="7" fillId="0" borderId="0" xfId="0" applyNumberFormat="1" applyFont="1" applyAlignment="1">
      <alignment horizontal="right" vertical="center" wrapText="1"/>
    </xf>
    <xf numFmtId="0" fontId="7" fillId="0" borderId="13" xfId="0" applyFont="1" applyBorder="1" applyAlignment="1">
      <alignment horizontal="right" vertical="center" wrapText="1"/>
    </xf>
    <xf numFmtId="166" fontId="8" fillId="0" borderId="14" xfId="0" applyNumberFormat="1" applyFont="1" applyBorder="1" applyAlignment="1">
      <alignment horizontal="right" vertical="center" wrapText="1"/>
    </xf>
    <xf numFmtId="166" fontId="7" fillId="0" borderId="2" xfId="0" applyNumberFormat="1" applyFont="1" applyBorder="1" applyAlignment="1">
      <alignment horizontal="right" vertical="center" wrapText="1"/>
    </xf>
    <xf numFmtId="166" fontId="8" fillId="0" borderId="3" xfId="0" applyNumberFormat="1" applyFont="1" applyBorder="1" applyAlignment="1">
      <alignment horizontal="right" vertical="center" wrapText="1"/>
    </xf>
    <xf numFmtId="171" fontId="8" fillId="0" borderId="3" xfId="0" applyNumberFormat="1" applyFont="1" applyBorder="1" applyAlignment="1">
      <alignment horizontal="right" vertical="center" wrapText="1"/>
    </xf>
    <xf numFmtId="171" fontId="8" fillId="0" borderId="14" xfId="0" applyNumberFormat="1" applyFont="1" applyBorder="1" applyAlignment="1">
      <alignment horizontal="right" vertical="center" wrapText="1"/>
    </xf>
    <xf numFmtId="171" fontId="7" fillId="0" borderId="2" xfId="0" applyNumberFormat="1" applyFont="1" applyBorder="1" applyAlignment="1">
      <alignment horizontal="right" vertical="center" wrapText="1"/>
    </xf>
    <xf numFmtId="0" fontId="8" fillId="0" borderId="24" xfId="0" applyFont="1" applyBorder="1" applyAlignment="1">
      <alignment horizontal="left" vertical="top" wrapText="1"/>
    </xf>
    <xf numFmtId="165" fontId="7" fillId="0" borderId="26" xfId="0" applyNumberFormat="1" applyFont="1" applyBorder="1" applyAlignment="1">
      <alignment horizontal="right" wrapText="1"/>
    </xf>
    <xf numFmtId="171" fontId="8" fillId="0" borderId="26" xfId="0" applyNumberFormat="1" applyFont="1" applyBorder="1" applyAlignment="1">
      <alignment horizontal="right" vertical="center" wrapText="1"/>
    </xf>
    <xf numFmtId="171" fontId="7" fillId="0" borderId="26" xfId="0" applyNumberFormat="1" applyFont="1" applyBorder="1" applyAlignment="1">
      <alignment horizontal="right" vertical="center" wrapText="1"/>
    </xf>
    <xf numFmtId="165" fontId="8" fillId="0" borderId="28" xfId="0" applyNumberFormat="1" applyFont="1" applyBorder="1" applyAlignment="1">
      <alignment horizontal="right" wrapText="1"/>
    </xf>
    <xf numFmtId="165" fontId="8" fillId="0" borderId="29" xfId="0" applyNumberFormat="1" applyFont="1" applyBorder="1" applyAlignment="1">
      <alignment horizontal="right" wrapText="1"/>
    </xf>
    <xf numFmtId="166" fontId="7" fillId="0" borderId="6" xfId="0" applyNumberFormat="1" applyFont="1" applyBorder="1" applyAlignment="1">
      <alignment horizontal="right" vertical="center" wrapText="1"/>
    </xf>
    <xf numFmtId="0" fontId="8" fillId="0" borderId="22" xfId="0" applyFont="1" applyBorder="1" applyAlignment="1">
      <alignment vertical="center" wrapText="1"/>
    </xf>
    <xf numFmtId="165" fontId="8" fillId="0" borderId="30" xfId="0" applyNumberFormat="1" applyFont="1" applyBorder="1" applyAlignment="1">
      <alignment horizontal="right" wrapText="1"/>
    </xf>
    <xf numFmtId="165" fontId="8" fillId="0" borderId="23" xfId="0" applyNumberFormat="1" applyFont="1" applyBorder="1" applyAlignment="1">
      <alignment horizontal="right" wrapText="1"/>
    </xf>
    <xf numFmtId="0" fontId="8" fillId="0" borderId="32" xfId="0" applyFont="1" applyBorder="1" applyAlignment="1">
      <alignment vertical="center" wrapText="1"/>
    </xf>
    <xf numFmtId="0" fontId="7" fillId="0" borderId="33" xfId="0" applyFont="1" applyBorder="1" applyAlignment="1">
      <alignment vertical="center" wrapText="1"/>
    </xf>
    <xf numFmtId="0" fontId="8" fillId="0" borderId="27" xfId="0" applyFont="1" applyBorder="1" applyAlignment="1">
      <alignment vertical="center" wrapText="1"/>
    </xf>
    <xf numFmtId="165" fontId="7" fillId="0" borderId="23" xfId="0" applyNumberFormat="1" applyFont="1" applyBorder="1" applyAlignment="1">
      <alignment vertical="center" wrapText="1"/>
    </xf>
    <xf numFmtId="165" fontId="7" fillId="0" borderId="0" xfId="0" applyNumberFormat="1" applyFont="1" applyAlignment="1">
      <alignment vertical="center" wrapText="1"/>
    </xf>
    <xf numFmtId="165" fontId="8" fillId="0" borderId="34" xfId="0" applyNumberFormat="1" applyFont="1" applyBorder="1" applyAlignment="1">
      <alignment horizontal="right" wrapText="1"/>
    </xf>
    <xf numFmtId="171" fontId="8" fillId="0" borderId="34" xfId="0" applyNumberFormat="1" applyFont="1" applyBorder="1" applyAlignment="1">
      <alignment horizontal="right" vertical="center" wrapText="1"/>
    </xf>
    <xf numFmtId="171" fontId="7" fillId="0" borderId="34" xfId="0" applyNumberFormat="1" applyFont="1" applyBorder="1" applyAlignment="1">
      <alignment horizontal="right" vertical="center" wrapText="1"/>
    </xf>
    <xf numFmtId="165" fontId="10" fillId="10" borderId="6" xfId="0" applyNumberFormat="1" applyFont="1" applyFill="1" applyBorder="1" applyAlignment="1">
      <alignment horizontal="right" vertical="center" wrapText="1"/>
    </xf>
    <xf numFmtId="172" fontId="10" fillId="10" borderId="6" xfId="0" applyNumberFormat="1" applyFont="1" applyFill="1" applyBorder="1" applyAlignment="1">
      <alignment horizontal="right" vertical="center" wrapText="1"/>
    </xf>
    <xf numFmtId="165" fontId="10" fillId="10" borderId="0" xfId="0" applyNumberFormat="1" applyFont="1" applyFill="1" applyAlignment="1">
      <alignment horizontal="right" vertical="center" wrapText="1"/>
    </xf>
    <xf numFmtId="165" fontId="8" fillId="0" borderId="35" xfId="0" applyNumberFormat="1" applyFont="1" applyBorder="1" applyAlignment="1">
      <alignment horizontal="right" wrapText="1"/>
    </xf>
    <xf numFmtId="165" fontId="8" fillId="0" borderId="36" xfId="0" applyNumberFormat="1" applyFont="1" applyBorder="1" applyAlignment="1">
      <alignment horizontal="right" wrapText="1"/>
    </xf>
    <xf numFmtId="0" fontId="8" fillId="0" borderId="26" xfId="0" applyFont="1" applyBorder="1" applyAlignment="1">
      <alignment horizontal="left" vertical="top" wrapText="1"/>
    </xf>
    <xf numFmtId="0" fontId="7" fillId="0" borderId="25" xfId="0" applyFont="1" applyBorder="1" applyAlignment="1">
      <alignment vertical="center" wrapText="1"/>
    </xf>
    <xf numFmtId="165" fontId="26" fillId="0" borderId="31" xfId="0" applyNumberFormat="1" applyFont="1" applyBorder="1" applyAlignment="1">
      <alignment horizontal="left" vertical="center" wrapText="1"/>
    </xf>
    <xf numFmtId="167" fontId="0" fillId="0" borderId="0" xfId="0" applyNumberFormat="1" applyAlignment="1">
      <alignment horizontal="left" vertical="top"/>
    </xf>
    <xf numFmtId="170" fontId="0" fillId="0" borderId="0" xfId="0" applyNumberFormat="1" applyAlignment="1">
      <alignment horizontal="left" vertical="top"/>
    </xf>
    <xf numFmtId="166" fontId="8" fillId="0" borderId="6" xfId="0" applyNumberFormat="1" applyFont="1" applyBorder="1" applyAlignment="1">
      <alignment horizontal="right" vertical="center" wrapText="1"/>
    </xf>
    <xf numFmtId="0" fontId="31" fillId="0" borderId="0" xfId="0" applyFont="1" applyAlignment="1">
      <alignment horizontal="left" vertical="top" wrapText="1"/>
    </xf>
    <xf numFmtId="0" fontId="31" fillId="0" borderId="0" xfId="0" applyFont="1" applyAlignment="1">
      <alignment horizontal="left" vertical="top"/>
    </xf>
    <xf numFmtId="170" fontId="21" fillId="0" borderId="0" xfId="0" applyNumberFormat="1" applyFont="1" applyAlignment="1">
      <alignment horizontal="left"/>
    </xf>
    <xf numFmtId="0" fontId="10" fillId="10" borderId="20" xfId="0" applyFont="1" applyFill="1" applyBorder="1" applyAlignment="1">
      <alignment horizontal="center" vertical="top" wrapText="1"/>
    </xf>
    <xf numFmtId="0" fontId="10" fillId="10" borderId="0" xfId="0" applyFont="1" applyFill="1" applyAlignment="1">
      <alignment horizontal="center" vertical="top"/>
    </xf>
    <xf numFmtId="0" fontId="10" fillId="10" borderId="20" xfId="0" applyFont="1" applyFill="1" applyBorder="1" applyAlignment="1">
      <alignment horizontal="center" vertical="center"/>
    </xf>
    <xf numFmtId="166" fontId="8" fillId="0" borderId="37" xfId="0" applyNumberFormat="1" applyFont="1" applyBorder="1" applyAlignment="1">
      <alignment horizontal="right" vertical="center"/>
    </xf>
    <xf numFmtId="166" fontId="8" fillId="0" borderId="1" xfId="0" applyNumberFormat="1" applyFont="1" applyBorder="1" applyAlignment="1">
      <alignment horizontal="right" vertical="center"/>
    </xf>
    <xf numFmtId="0" fontId="8" fillId="0" borderId="2" xfId="0" applyFont="1" applyBorder="1" applyAlignment="1">
      <alignment vertical="center" wrapText="1"/>
    </xf>
    <xf numFmtId="166" fontId="8" fillId="0" borderId="11" xfId="0" applyNumberFormat="1" applyFont="1" applyBorder="1" applyAlignment="1">
      <alignment horizontal="right" vertical="center" wrapText="1"/>
    </xf>
    <xf numFmtId="166" fontId="8" fillId="0" borderId="2" xfId="0" applyNumberFormat="1" applyFont="1" applyBorder="1" applyAlignment="1">
      <alignment horizontal="right" vertical="center" wrapText="1"/>
    </xf>
    <xf numFmtId="0" fontId="32" fillId="0" borderId="0" xfId="0" applyFont="1" applyAlignment="1">
      <alignment horizontal="left" vertical="top"/>
    </xf>
    <xf numFmtId="0" fontId="9" fillId="0" borderId="0" xfId="35" applyFont="1" applyAlignment="1">
      <alignment horizontal="left" vertical="center" wrapText="1"/>
    </xf>
    <xf numFmtId="0" fontId="9" fillId="0" borderId="0" xfId="35" applyFont="1" applyAlignment="1">
      <alignment horizontal="left" vertical="top" wrapText="1"/>
    </xf>
    <xf numFmtId="165" fontId="10" fillId="10" borderId="19" xfId="0" applyNumberFormat="1" applyFont="1" applyFill="1" applyBorder="1" applyAlignment="1">
      <alignment horizontal="center" wrapText="1"/>
    </xf>
    <xf numFmtId="165" fontId="10" fillId="10" borderId="21" xfId="0" applyNumberFormat="1" applyFont="1" applyFill="1" applyBorder="1" applyAlignment="1">
      <alignment horizontal="center" wrapText="1"/>
    </xf>
    <xf numFmtId="165" fontId="10" fillId="10" borderId="19" xfId="0" applyNumberFormat="1" applyFont="1" applyFill="1" applyBorder="1" applyAlignment="1">
      <alignment horizontal="center" vertical="center" wrapText="1"/>
    </xf>
    <xf numFmtId="165" fontId="10" fillId="10" borderId="21" xfId="0" applyNumberFormat="1" applyFont="1" applyFill="1" applyBorder="1" applyAlignment="1">
      <alignment horizontal="center" vertical="center" wrapText="1"/>
    </xf>
    <xf numFmtId="0" fontId="22" fillId="0" borderId="17" xfId="0" applyFont="1" applyBorder="1" applyAlignment="1">
      <alignment horizontal="center" vertical="center" wrapText="1"/>
    </xf>
    <xf numFmtId="0" fontId="22" fillId="0" borderId="17" xfId="0" applyFont="1" applyBorder="1" applyAlignment="1">
      <alignment horizontal="center" vertical="center"/>
    </xf>
  </cellXfs>
  <cellStyles count="63">
    <cellStyle name="60% - Accent3 2" xfId="32" xr:uid="{00000000-0005-0000-0000-000000000000}"/>
    <cellStyle name="60% - Accent3 2 2" xfId="56" xr:uid="{00000000-0005-0000-0000-000001000000}"/>
    <cellStyle name="Comma 13 2" xfId="9" xr:uid="{00000000-0005-0000-0000-000002000000}"/>
    <cellStyle name="Comma 2" xfId="6" xr:uid="{00000000-0005-0000-0000-000003000000}"/>
    <cellStyle name="Comma 2 2" xfId="27" xr:uid="{00000000-0005-0000-0000-000004000000}"/>
    <cellStyle name="Comma 3" xfId="18" xr:uid="{00000000-0005-0000-0000-000005000000}"/>
    <cellStyle name="Comma 3 2" xfId="34" xr:uid="{00000000-0005-0000-0000-000006000000}"/>
    <cellStyle name="Comma 3 2 2" xfId="58" xr:uid="{00000000-0005-0000-0000-000007000000}"/>
    <cellStyle name="Comma 3 3" xfId="50" xr:uid="{00000000-0005-0000-0000-000008000000}"/>
    <cellStyle name="Comma 4" xfId="5" xr:uid="{00000000-0005-0000-0000-000009000000}"/>
    <cellStyle name="Migliaia 2" xfId="8" xr:uid="{00000000-0005-0000-0000-00000A000000}"/>
    <cellStyle name="Migliaia 2 2" xfId="29" xr:uid="{00000000-0005-0000-0000-00000B000000}"/>
    <cellStyle name="Migliaia 2 2 2" xfId="53" xr:uid="{00000000-0005-0000-0000-00000C000000}"/>
    <cellStyle name="Migliaia 2 3" xfId="45" xr:uid="{00000000-0005-0000-0000-00000D000000}"/>
    <cellStyle name="Migliaia 3" xfId="11" xr:uid="{00000000-0005-0000-0000-00000E000000}"/>
    <cellStyle name="Migliaia 3 2" xfId="30" xr:uid="{00000000-0005-0000-0000-00000F000000}"/>
    <cellStyle name="Migliaia 3 2 2" xfId="54" xr:uid="{00000000-0005-0000-0000-000010000000}"/>
    <cellStyle name="Migliaia 3 3" xfId="46" xr:uid="{00000000-0005-0000-0000-000011000000}"/>
    <cellStyle name="Normal 10 2" xfId="1" xr:uid="{00000000-0005-0000-0000-000013000000}"/>
    <cellStyle name="Normal 11" xfId="43" xr:uid="{00000000-0005-0000-0000-000014000000}"/>
    <cellStyle name="Normal 126" xfId="14" xr:uid="{00000000-0005-0000-0000-000015000000}"/>
    <cellStyle name="Normal 126 2" xfId="48" xr:uid="{00000000-0005-0000-0000-000016000000}"/>
    <cellStyle name="Normal 126 3" xfId="40" xr:uid="{00000000-0005-0000-0000-000017000000}"/>
    <cellStyle name="Normal 126 3 2" xfId="62" xr:uid="{00000000-0005-0000-0000-000018000000}"/>
    <cellStyle name="Normal 155" xfId="42" xr:uid="{00000000-0005-0000-0000-000019000000}"/>
    <cellStyle name="Normal 2" xfId="3" xr:uid="{00000000-0005-0000-0000-00001A000000}"/>
    <cellStyle name="Normal 2 2" xfId="16" xr:uid="{00000000-0005-0000-0000-00001B000000}"/>
    <cellStyle name="Normal 3" xfId="17" xr:uid="{00000000-0005-0000-0000-00001C000000}"/>
    <cellStyle name="Normal 3 2" xfId="33" xr:uid="{00000000-0005-0000-0000-00001D000000}"/>
    <cellStyle name="Normal 3 2 2" xfId="57" xr:uid="{00000000-0005-0000-0000-00001E000000}"/>
    <cellStyle name="Normal 3 3" xfId="49" xr:uid="{00000000-0005-0000-0000-00001F000000}"/>
    <cellStyle name="Normal 4" xfId="35" xr:uid="{00000000-0005-0000-0000-000020000000}"/>
    <cellStyle name="Normale" xfId="0" builtinId="0"/>
    <cellStyle name="Normale 12" xfId="10" xr:uid="{00000000-0005-0000-0000-000021000000}"/>
    <cellStyle name="Normale 14 2 2" xfId="15" xr:uid="{00000000-0005-0000-0000-000022000000}"/>
    <cellStyle name="Normale 2" xfId="7" xr:uid="{00000000-0005-0000-0000-000023000000}"/>
    <cellStyle name="Normale 2 2" xfId="28" xr:uid="{00000000-0005-0000-0000-000024000000}"/>
    <cellStyle name="Normale 2 2 2" xfId="12" xr:uid="{00000000-0005-0000-0000-000025000000}"/>
    <cellStyle name="Normale 2 2 3" xfId="52" xr:uid="{00000000-0005-0000-0000-000026000000}"/>
    <cellStyle name="Normale 2 3" xfId="44" xr:uid="{00000000-0005-0000-0000-000027000000}"/>
    <cellStyle name="Normale 3" xfId="13" xr:uid="{00000000-0005-0000-0000-000028000000}"/>
    <cellStyle name="Normale 3 2" xfId="31" xr:uid="{00000000-0005-0000-0000-000029000000}"/>
    <cellStyle name="Normale 3 2 2" xfId="55" xr:uid="{00000000-0005-0000-0000-00002A000000}"/>
    <cellStyle name="Normale 3 3" xfId="47" xr:uid="{00000000-0005-0000-0000-00002B000000}"/>
    <cellStyle name="Normale 4" xfId="37" xr:uid="{00000000-0005-0000-0000-00002C000000}"/>
    <cellStyle name="Normale 4 2" xfId="60" xr:uid="{00000000-0005-0000-0000-00002D000000}"/>
    <cellStyle name="Normale 5" xfId="39" xr:uid="{00000000-0005-0000-0000-00002E000000}"/>
    <cellStyle name="Normale 6" xfId="41" xr:uid="{00000000-0005-0000-0000-00002F000000}"/>
    <cellStyle name="Percent 2" xfId="4" xr:uid="{00000000-0005-0000-0000-000031000000}"/>
    <cellStyle name="Percent 3" xfId="26" xr:uid="{00000000-0005-0000-0000-000032000000}"/>
    <cellStyle name="Percent 3 2" xfId="36" xr:uid="{00000000-0005-0000-0000-000033000000}"/>
    <cellStyle name="Percent 3 2 2" xfId="59" xr:uid="{00000000-0005-0000-0000-000034000000}"/>
    <cellStyle name="Percent 3 3" xfId="51" xr:uid="{00000000-0005-0000-0000-000035000000}"/>
    <cellStyle name="Percentuale" xfId="2" builtinId="5"/>
    <cellStyle name="Percentuale 2" xfId="38" xr:uid="{00000000-0005-0000-0000-000036000000}"/>
    <cellStyle name="Percentuale 2 2" xfId="61" xr:uid="{00000000-0005-0000-0000-000037000000}"/>
    <cellStyle name="SAPDataCell" xfId="22" xr:uid="{00000000-0005-0000-0000-000038000000}"/>
    <cellStyle name="SAPDimensionCell" xfId="19" xr:uid="{00000000-0005-0000-0000-000039000000}"/>
    <cellStyle name="SAPHierarchyCell0" xfId="21" xr:uid="{00000000-0005-0000-0000-00003A000000}"/>
    <cellStyle name="SAPHierarchyCell1" xfId="23" xr:uid="{00000000-0005-0000-0000-00003B000000}"/>
    <cellStyle name="SAPHierarchyCell2" xfId="24" xr:uid="{00000000-0005-0000-0000-00003C000000}"/>
    <cellStyle name="SAPHierarchyCell3" xfId="25" xr:uid="{00000000-0005-0000-0000-00003D000000}"/>
    <cellStyle name="SAPMemberCell" xfId="20" xr:uid="{00000000-0005-0000-0000-00003E000000}"/>
  </cellStyles>
  <dxfs count="0"/>
  <tableStyles count="0" defaultTableStyle="TableStyleMedium9" defaultPivotStyle="PivotStyleLight16"/>
  <colors>
    <mruColors>
      <color rgb="FFE30217"/>
      <color rgb="FF3D39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_Org\Group_Reporting\Group_Reporting\Reporting\Actual\2022\12%20Dec\Taxes\2.%20Income%20Tax%20Analysis\1.%20DEC%202022%20Income%20tax%20analysis%2022%20FEB_7454_%20Deloit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rikoh/AppData/Local/Microsoft/Windows/INetCache/Content.Outlook/IQIYNEK4/Financial%20Tables_Historical_BACKUP_INCL_Q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Analysis_Entity_SAP"/>
      <sheetName val="2. Analysis_Conso_SAP"/>
      <sheetName val="3.Hudson (SAP)"/>
      <sheetName val="4.Compare Actual_SAP"/>
      <sheetName val="5. Compare Budget SAP"/>
      <sheetName val="5. Compare Budget periodic SAP"/>
      <sheetName val="Monthly Variance_mw"/>
      <sheetName val=" Monthly Pack YTD"/>
      <sheetName val="Hudson"/>
      <sheetName val="6.Note14_SAP"/>
      <sheetName val="7.Note30DTA_L_SAP"/>
      <sheetName val="8.Note31DTA_NOL_SAP"/>
      <sheetName val="9.Note31_LossNotRec_SAP"/>
      <sheetName val="10.Currency"/>
      <sheetName val="11.ETR formula"/>
      <sheetName val="12.FX CY"/>
      <sheetName val="13.FX act PY"/>
      <sheetName val="14.Analysis_CIT_SAP"/>
      <sheetName val="15.Analysis_DIT_SAP"/>
      <sheetName val="16.Compare Tax Paid_SAP"/>
      <sheetName val="17. Segment 2022_FSS"/>
      <sheetName val=" IFRS 16 ECT(CHF)"/>
      <sheetName val="IFRS16 ECT (local)"/>
    </sheetNames>
    <sheetDataSet>
      <sheetData sheetId="0">
        <row r="11">
          <cell r="F11" t="str">
            <v>Dec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sheetData sheetId="17" refreshError="1"/>
      <sheetData sheetId="18" refreshError="1"/>
      <sheetData sheetId="19" refreshError="1"/>
      <sheetData sheetId="20" refreshError="1"/>
      <sheetData sheetId="21" refreshError="1"/>
      <sheetData sheetId="22">
        <row r="2">
          <cell r="A2">
            <v>2022</v>
          </cell>
        </row>
      </sheetData>
      <sheetData sheetId="23">
        <row r="1">
          <cell r="A1" t="str">
            <v>Dec</v>
          </cell>
        </row>
        <row r="2">
          <cell r="A2">
            <v>2022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ll Year Historical (2022)"/>
      <sheetName val="FY 2022 Historical (Opt 1)"/>
      <sheetName val="Overview"/>
      <sheetName val="1H-2H Historical + QA"/>
      <sheetName val="1H Historical - Backup+Bridge"/>
      <sheetName val="HY Dufry + ATG split (Reported)"/>
      <sheetName val="FY Historical + QA"/>
      <sheetName val="FY Historical - Backup+Bridge"/>
      <sheetName val="FY Dufry + ATG split (Reported)"/>
      <sheetName val="Currency FY"/>
      <sheetName val="TO by region + EBITDA + EFCF"/>
      <sheetName val="Turnover Growth"/>
      <sheetName val="PAX Overview"/>
      <sheetName val="NA MTW"/>
      <sheetName val="P&amp;L IFRS16 HY 2022 &amp; 2023"/>
      <sheetName val="BS"/>
      <sheetName val="HY 2022 Historical (Opt 1)"/>
      <sheetName val="FY 2022 Historical Adj"/>
      <sheetName val="FY 2022 Historical (Dufry+ATG)"/>
      <sheetName val="FY Historical (ATG only adj.)"/>
      <sheetName val="HY 2022 Historical Adj"/>
      <sheetName val="HY 2022 (Dufry+ATG Adjusted)"/>
      <sheetName val="P&amp;L IFRS16 FY 2022"/>
      <sheetName val="Turnover by BU with allocation"/>
      <sheetName val="AGL0622"/>
      <sheetName val="AGL1222"/>
      <sheetName val="Currency HY"/>
      <sheetName val="FCT 2023 PF Turnover + EBITDA"/>
      <sheetName val="qa"/>
      <sheetName val="Group Turnover Components"/>
    </sheetNames>
    <sheetDataSet>
      <sheetData sheetId="0"/>
      <sheetData sheetId="1">
        <row r="49">
          <cell r="N49">
            <v>0</v>
          </cell>
        </row>
      </sheetData>
      <sheetData sheetId="2"/>
      <sheetData sheetId="3">
        <row r="6">
          <cell r="K6">
            <v>6414.1049179117081</v>
          </cell>
        </row>
      </sheetData>
      <sheetData sheetId="4">
        <row r="3">
          <cell r="X3">
            <v>1.1292</v>
          </cell>
        </row>
      </sheetData>
      <sheetData sheetId="5">
        <row r="8">
          <cell r="P8">
            <v>4068.5869789876542</v>
          </cell>
        </row>
      </sheetData>
      <sheetData sheetId="6">
        <row r="6">
          <cell r="H6">
            <v>13677.66344774645</v>
          </cell>
        </row>
      </sheetData>
      <sheetData sheetId="7"/>
      <sheetData sheetId="8"/>
      <sheetData sheetId="9"/>
      <sheetData sheetId="10">
        <row r="3">
          <cell r="D3">
            <v>1149.7890196313335</v>
          </cell>
          <cell r="BS3">
            <v>0.48029485334662292</v>
          </cell>
        </row>
        <row r="4">
          <cell r="BS4">
            <v>0.32633786642003815</v>
          </cell>
        </row>
        <row r="5">
          <cell r="BS5">
            <v>0.13586519030427641</v>
          </cell>
        </row>
        <row r="6">
          <cell r="BS6">
            <v>4.9827400229506928E-2</v>
          </cell>
        </row>
        <row r="7">
          <cell r="BS7">
            <v>7.674689699555654E-3</v>
          </cell>
        </row>
        <row r="8">
          <cell r="BS8">
            <v>1</v>
          </cell>
        </row>
      </sheetData>
      <sheetData sheetId="11">
        <row r="3">
          <cell r="D3">
            <v>-1.3869019364301405E-2</v>
          </cell>
        </row>
      </sheetData>
      <sheetData sheetId="12"/>
      <sheetData sheetId="13">
        <row r="11">
          <cell r="I11">
            <v>157.807627739423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row r="57">
          <cell r="B57">
            <v>1.1292</v>
          </cell>
        </row>
      </sheetData>
      <sheetData sheetId="27"/>
      <sheetData sheetId="28"/>
      <sheetData sheetId="2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Q51"/>
  <sheetViews>
    <sheetView showGridLines="0" view="pageBreakPreview" zoomScaleNormal="80" zoomScaleSheetLayoutView="100" workbookViewId="0">
      <selection activeCell="A2" sqref="A2"/>
    </sheetView>
  </sheetViews>
  <sheetFormatPr defaultRowHeight="13" x14ac:dyDescent="0.3"/>
  <cols>
    <col min="1" max="1" width="65.796875" style="3" customWidth="1"/>
    <col min="2" max="2" width="14.69921875" style="14" customWidth="1"/>
    <col min="3" max="3" width="2.69921875" style="3" customWidth="1"/>
    <col min="4" max="4" width="14.5" style="3" customWidth="1"/>
    <col min="5" max="5" width="2.69921875" style="3" customWidth="1"/>
    <col min="6" max="6" width="2.796875" style="3" customWidth="1"/>
    <col min="7" max="7" width="19.5" style="3" customWidth="1"/>
    <col min="8" max="8" width="1.796875" style="3" customWidth="1"/>
  </cols>
  <sheetData>
    <row r="1" spans="1:14" ht="20" x14ac:dyDescent="0.25">
      <c r="A1" s="120" t="s">
        <v>85</v>
      </c>
      <c r="B1" s="4"/>
      <c r="C1" s="6"/>
      <c r="D1" s="6"/>
      <c r="E1" s="16"/>
      <c r="F1" s="4"/>
      <c r="G1"/>
      <c r="H1"/>
    </row>
    <row r="2" spans="1:14" x14ac:dyDescent="0.25">
      <c r="A2" s="131" t="s">
        <v>89</v>
      </c>
      <c r="B2" s="6"/>
      <c r="D2" s="16"/>
      <c r="E2" s="16"/>
      <c r="F2" s="16"/>
      <c r="G2" s="16"/>
      <c r="H2" s="16"/>
    </row>
    <row r="3" spans="1:14" ht="14.15" customHeight="1" x14ac:dyDescent="0.3">
      <c r="A3" s="8" t="s">
        <v>60</v>
      </c>
      <c r="B3" s="123" t="s">
        <v>21</v>
      </c>
      <c r="C3" s="17"/>
      <c r="D3" s="55" t="s">
        <v>22</v>
      </c>
      <c r="E3"/>
      <c r="F3"/>
      <c r="G3"/>
      <c r="H3"/>
    </row>
    <row r="4" spans="1:14" ht="14.15" customHeight="1" x14ac:dyDescent="0.3">
      <c r="A4" s="8"/>
      <c r="B4" s="8"/>
      <c r="C4" s="8"/>
      <c r="D4" s="8"/>
      <c r="E4" s="8"/>
      <c r="F4" s="8"/>
      <c r="G4" s="8"/>
      <c r="H4" s="8"/>
      <c r="I4" s="8"/>
      <c r="J4" s="8"/>
      <c r="K4" s="8"/>
      <c r="L4" s="8"/>
      <c r="M4" s="8"/>
      <c r="N4" s="8"/>
    </row>
    <row r="5" spans="1:14" ht="39.65" customHeight="1" x14ac:dyDescent="0.3">
      <c r="A5" s="9" t="s">
        <v>1</v>
      </c>
      <c r="B5" s="61" t="s">
        <v>37</v>
      </c>
      <c r="C5" s="38"/>
      <c r="D5" s="84" t="s">
        <v>67</v>
      </c>
      <c r="E5" s="38"/>
      <c r="F5" s="38"/>
      <c r="G5"/>
      <c r="H5"/>
    </row>
    <row r="6" spans="1:14" ht="21.65" customHeight="1" x14ac:dyDescent="0.3">
      <c r="A6" s="57" t="s">
        <v>13</v>
      </c>
      <c r="B6" s="62">
        <v>13674.3</v>
      </c>
      <c r="C6" s="63"/>
      <c r="D6" s="85">
        <v>10647.6</v>
      </c>
      <c r="E6" s="63"/>
      <c r="F6" s="63"/>
      <c r="G6" s="63"/>
      <c r="H6" s="63"/>
    </row>
    <row r="7" spans="1:14" ht="21.65" customHeight="1" x14ac:dyDescent="0.3">
      <c r="A7" s="57" t="s">
        <v>14</v>
      </c>
      <c r="B7" s="62">
        <v>238.8</v>
      </c>
      <c r="C7" s="63"/>
      <c r="D7" s="85">
        <v>157.19999999999999</v>
      </c>
      <c r="E7" s="63"/>
      <c r="F7" s="63"/>
      <c r="G7" s="63"/>
      <c r="H7" s="63"/>
    </row>
    <row r="8" spans="1:14" ht="21.65" customHeight="1" x14ac:dyDescent="0.3">
      <c r="A8" s="58" t="s">
        <v>46</v>
      </c>
      <c r="B8" s="64">
        <v>13913.1</v>
      </c>
      <c r="C8" s="65"/>
      <c r="D8" s="86">
        <v>10804.8</v>
      </c>
      <c r="E8" s="65"/>
      <c r="F8" s="65"/>
      <c r="G8" s="65"/>
      <c r="H8" s="65"/>
    </row>
    <row r="9" spans="1:14" ht="21.65" customHeight="1" x14ac:dyDescent="0.3">
      <c r="A9" s="57" t="s">
        <v>4</v>
      </c>
      <c r="B9" s="70">
        <v>-5043.2</v>
      </c>
      <c r="C9" s="63"/>
      <c r="D9" s="87">
        <v>-3914.4</v>
      </c>
      <c r="E9" s="63"/>
      <c r="F9" s="63"/>
      <c r="G9" s="63"/>
      <c r="H9" s="63"/>
    </row>
    <row r="10" spans="1:14" ht="21.65" customHeight="1" x14ac:dyDescent="0.3">
      <c r="A10" s="58" t="s">
        <v>5</v>
      </c>
      <c r="B10" s="64">
        <v>8869.9</v>
      </c>
      <c r="C10" s="65"/>
      <c r="D10" s="86">
        <v>6890.4</v>
      </c>
      <c r="E10" s="65"/>
      <c r="F10" s="65"/>
      <c r="G10" s="65"/>
      <c r="H10" s="65"/>
    </row>
    <row r="11" spans="1:14" ht="21.65" customHeight="1" x14ac:dyDescent="0.3">
      <c r="A11" s="57" t="s">
        <v>61</v>
      </c>
      <c r="B11" s="62">
        <v>-3440.1</v>
      </c>
      <c r="C11" s="63"/>
      <c r="D11" s="85">
        <v>-2618.6</v>
      </c>
      <c r="E11" s="63"/>
      <c r="F11" s="63"/>
      <c r="G11" s="63"/>
      <c r="H11" s="63"/>
    </row>
    <row r="12" spans="1:14" ht="21.65" customHeight="1" x14ac:dyDescent="0.3">
      <c r="A12" s="57" t="s">
        <v>48</v>
      </c>
      <c r="B12" s="62">
        <v>-2945.4</v>
      </c>
      <c r="C12" s="63"/>
      <c r="D12" s="85">
        <v>-2278.5</v>
      </c>
      <c r="E12" s="63"/>
      <c r="F12" s="63"/>
      <c r="G12" s="63"/>
      <c r="H12" s="63"/>
    </row>
    <row r="13" spans="1:14" ht="21.65" customHeight="1" x14ac:dyDescent="0.3">
      <c r="A13" s="57" t="s">
        <v>47</v>
      </c>
      <c r="B13" s="62">
        <v>-1204.7</v>
      </c>
      <c r="C13" s="63"/>
      <c r="D13" s="85">
        <v>-1051.9000000000001</v>
      </c>
      <c r="E13" s="63"/>
      <c r="F13" s="63"/>
      <c r="G13" s="63"/>
      <c r="H13" s="63"/>
    </row>
    <row r="14" spans="1:14" ht="21.65" customHeight="1" x14ac:dyDescent="0.3">
      <c r="A14" s="58" t="s">
        <v>6</v>
      </c>
      <c r="B14" s="64">
        <v>1279.5999999999999</v>
      </c>
      <c r="C14" s="65"/>
      <c r="D14" s="86">
        <v>941.4</v>
      </c>
      <c r="E14" s="65"/>
      <c r="F14" s="65"/>
      <c r="G14" s="65"/>
      <c r="H14" s="65"/>
    </row>
    <row r="15" spans="1:14" ht="21.65" customHeight="1" x14ac:dyDescent="0.3">
      <c r="A15" s="57" t="s">
        <v>52</v>
      </c>
      <c r="B15" s="62">
        <v>-532.6</v>
      </c>
      <c r="C15" s="63"/>
      <c r="D15" s="85">
        <v>-351.2</v>
      </c>
      <c r="E15" s="63"/>
      <c r="F15" s="63"/>
      <c r="G15" s="63"/>
      <c r="H15" s="63"/>
    </row>
    <row r="16" spans="1:14" ht="21.65" customHeight="1" x14ac:dyDescent="0.3">
      <c r="A16" s="58" t="s">
        <v>8</v>
      </c>
      <c r="B16" s="64">
        <v>747</v>
      </c>
      <c r="C16" s="65"/>
      <c r="D16" s="86">
        <v>590.20000000000005</v>
      </c>
      <c r="E16" s="65"/>
      <c r="F16" s="65"/>
      <c r="G16" s="65"/>
      <c r="H16" s="65"/>
    </row>
    <row r="17" spans="1:8" ht="21.65" customHeight="1" x14ac:dyDescent="0.3">
      <c r="A17" s="57" t="s">
        <v>51</v>
      </c>
      <c r="B17" s="62">
        <v>-174.7</v>
      </c>
      <c r="C17" s="63"/>
      <c r="D17" s="85">
        <v>-192.3</v>
      </c>
      <c r="E17" s="63"/>
      <c r="F17" s="63"/>
      <c r="G17" s="63"/>
      <c r="H17" s="63"/>
    </row>
    <row r="18" spans="1:8" ht="21.65" customHeight="1" x14ac:dyDescent="0.3">
      <c r="A18" s="59" t="s">
        <v>35</v>
      </c>
      <c r="B18" s="64">
        <v>572.29999999999995</v>
      </c>
      <c r="C18" s="65"/>
      <c r="D18" s="86">
        <v>397.9</v>
      </c>
      <c r="E18" s="65"/>
      <c r="F18" s="65"/>
      <c r="G18" s="65"/>
      <c r="H18" s="65"/>
    </row>
    <row r="19" spans="1:8" ht="21.65" customHeight="1" x14ac:dyDescent="0.3">
      <c r="A19" s="57" t="s">
        <v>50</v>
      </c>
      <c r="B19" s="62">
        <v>-192.7</v>
      </c>
      <c r="C19" s="63"/>
      <c r="D19" s="85">
        <v>-153.80000000000001</v>
      </c>
      <c r="E19" s="63"/>
      <c r="F19" s="63"/>
      <c r="G19" s="63"/>
      <c r="H19" s="63"/>
    </row>
    <row r="20" spans="1:8" ht="21.65" customHeight="1" x14ac:dyDescent="0.3">
      <c r="A20" s="58" t="s">
        <v>7</v>
      </c>
      <c r="B20" s="64">
        <v>379.6</v>
      </c>
      <c r="C20" s="65"/>
      <c r="D20" s="86">
        <v>244.1</v>
      </c>
      <c r="E20" s="65"/>
      <c r="F20" s="65"/>
      <c r="G20" s="65"/>
      <c r="H20" s="65"/>
    </row>
    <row r="21" spans="1:8" x14ac:dyDescent="0.3">
      <c r="A21" s="2"/>
      <c r="B21" s="66"/>
      <c r="C21" s="67"/>
      <c r="D21" s="17"/>
      <c r="E21" s="17"/>
      <c r="F21" s="17"/>
      <c r="G21" s="17"/>
      <c r="H21" s="17"/>
    </row>
    <row r="22" spans="1:8" ht="22" customHeight="1" x14ac:dyDescent="0.3">
      <c r="A22" s="10" t="s">
        <v>0</v>
      </c>
      <c r="B22" s="66"/>
      <c r="C22" s="67"/>
      <c r="D22" s="67"/>
      <c r="E22" s="67"/>
      <c r="F22" s="67"/>
      <c r="G22" s="67"/>
      <c r="H22" s="67"/>
    </row>
    <row r="23" spans="1:8" ht="22" customHeight="1" x14ac:dyDescent="0.3">
      <c r="A23" s="10" t="s">
        <v>3</v>
      </c>
      <c r="B23" s="62">
        <v>104.3</v>
      </c>
      <c r="C23" s="63"/>
      <c r="D23" s="85">
        <v>118.4</v>
      </c>
      <c r="E23" s="63"/>
      <c r="F23" s="63"/>
      <c r="G23" s="63"/>
      <c r="H23" s="63"/>
    </row>
    <row r="24" spans="1:8" ht="22" customHeight="1" x14ac:dyDescent="0.3">
      <c r="A24" s="128" t="s">
        <v>2</v>
      </c>
      <c r="B24" s="129">
        <v>275.3</v>
      </c>
      <c r="C24" s="63"/>
      <c r="D24" s="130">
        <v>125.7</v>
      </c>
      <c r="E24" s="65"/>
      <c r="F24" s="65"/>
      <c r="G24" s="65"/>
      <c r="H24" s="65"/>
    </row>
    <row r="25" spans="1:8" ht="22" customHeight="1" thickBot="1" x14ac:dyDescent="0.35">
      <c r="A25" s="8"/>
      <c r="B25" s="97"/>
      <c r="C25" s="65"/>
      <c r="D25" s="65"/>
      <c r="E25" s="65"/>
      <c r="F25" s="65"/>
      <c r="G25" s="65"/>
      <c r="H25" s="65"/>
    </row>
    <row r="26" spans="1:8" ht="5.5" customHeight="1" x14ac:dyDescent="0.25">
      <c r="A26" s="98"/>
      <c r="B26" s="99"/>
      <c r="C26" s="100"/>
      <c r="D26" s="100"/>
      <c r="E26" s="100"/>
      <c r="F26" s="112"/>
      <c r="G26" s="104"/>
      <c r="H26" s="91"/>
    </row>
    <row r="27" spans="1:8" ht="16" customHeight="1" x14ac:dyDescent="0.25">
      <c r="A27" s="115" t="s">
        <v>64</v>
      </c>
      <c r="B27" s="68"/>
      <c r="C27" s="17"/>
      <c r="D27" s="17"/>
      <c r="E27" s="17"/>
      <c r="F27" s="106"/>
      <c r="G27" s="105"/>
      <c r="H27" s="114"/>
    </row>
    <row r="28" spans="1:8" ht="16" customHeight="1" x14ac:dyDescent="0.3">
      <c r="A28" s="116"/>
      <c r="B28" s="110" t="s">
        <v>56</v>
      </c>
      <c r="C28" s="82"/>
      <c r="D28" s="109" t="s">
        <v>57</v>
      </c>
      <c r="E28" s="17"/>
      <c r="F28" s="106"/>
      <c r="G28" s="111" t="s">
        <v>63</v>
      </c>
      <c r="H28" s="92"/>
    </row>
    <row r="29" spans="1:8" ht="22" customHeight="1" x14ac:dyDescent="0.3">
      <c r="A29" s="101" t="s">
        <v>53</v>
      </c>
      <c r="B29" s="79">
        <v>49885624</v>
      </c>
      <c r="C29" s="82"/>
      <c r="D29" s="88">
        <v>92800277</v>
      </c>
      <c r="E29" s="82"/>
      <c r="F29" s="107"/>
      <c r="G29" s="79">
        <v>136299408.68767127</v>
      </c>
      <c r="H29" s="93"/>
    </row>
    <row r="30" spans="1:8" ht="22" customHeight="1" x14ac:dyDescent="0.3">
      <c r="A30" s="101" t="s">
        <v>54</v>
      </c>
      <c r="B30" s="78">
        <v>49885624</v>
      </c>
      <c r="C30" s="82"/>
      <c r="D30" s="89">
        <v>94010983</v>
      </c>
      <c r="E30" s="82"/>
      <c r="F30" s="107"/>
      <c r="G30" s="78">
        <v>137510114.68767127</v>
      </c>
      <c r="H30" s="93"/>
    </row>
    <row r="31" spans="1:8" ht="22" customHeight="1" x14ac:dyDescent="0.3">
      <c r="A31" s="102" t="s">
        <v>55</v>
      </c>
      <c r="B31" s="77">
        <v>53871707</v>
      </c>
      <c r="C31" s="65"/>
      <c r="D31" s="90">
        <v>90797007</v>
      </c>
      <c r="E31" s="83"/>
      <c r="F31" s="108"/>
      <c r="G31" s="77">
        <v>152614251</v>
      </c>
      <c r="H31" s="94"/>
    </row>
    <row r="32" spans="1:8" ht="14.5" customHeight="1" thickBot="1" x14ac:dyDescent="0.3">
      <c r="A32" s="103"/>
      <c r="B32" s="95"/>
      <c r="C32" s="95"/>
      <c r="D32" s="95"/>
      <c r="E32" s="95"/>
      <c r="F32" s="113"/>
      <c r="G32" s="95"/>
      <c r="H32" s="96"/>
    </row>
    <row r="33" spans="1:17" ht="24.65" customHeight="1" x14ac:dyDescent="0.25">
      <c r="A33" s="12"/>
      <c r="B33" s="17"/>
      <c r="C33" s="17"/>
      <c r="D33" s="17"/>
      <c r="E33" s="17"/>
      <c r="F33" s="17"/>
      <c r="G33" s="17"/>
      <c r="H33" s="17"/>
    </row>
    <row r="34" spans="1:17" ht="14.15" customHeight="1" x14ac:dyDescent="0.3">
      <c r="A34" s="8" t="s">
        <v>62</v>
      </c>
      <c r="B34" s="123" t="s">
        <v>21</v>
      </c>
      <c r="C34" s="17"/>
      <c r="D34" s="55" t="s">
        <v>22</v>
      </c>
      <c r="E34"/>
      <c r="F34"/>
      <c r="G34"/>
      <c r="H34"/>
    </row>
    <row r="35" spans="1:17" x14ac:dyDescent="0.3">
      <c r="A35" s="8"/>
      <c r="B35" s="8"/>
      <c r="C35" s="8"/>
      <c r="D35" s="8"/>
      <c r="E35" s="8"/>
      <c r="F35" s="8"/>
      <c r="G35" s="8"/>
      <c r="H35" s="8"/>
      <c r="I35" s="8"/>
      <c r="J35" s="8"/>
      <c r="K35" s="8"/>
      <c r="L35" s="8"/>
      <c r="M35" s="8"/>
      <c r="N35" s="8"/>
      <c r="O35" s="8"/>
      <c r="P35" s="8"/>
      <c r="Q35" s="8"/>
    </row>
    <row r="36" spans="1:17" ht="39.65" customHeight="1" x14ac:dyDescent="0.3">
      <c r="A36" s="9" t="s">
        <v>1</v>
      </c>
      <c r="B36" s="61" t="s">
        <v>37</v>
      </c>
      <c r="C36" s="38"/>
      <c r="D36" s="84" t="s">
        <v>38</v>
      </c>
      <c r="E36" s="38"/>
      <c r="F36" s="38"/>
      <c r="G36" s="38"/>
      <c r="H36" s="38"/>
    </row>
    <row r="37" spans="1:17" ht="20.5" customHeight="1" x14ac:dyDescent="0.3">
      <c r="A37" s="11" t="s">
        <v>9</v>
      </c>
      <c r="B37" s="64">
        <v>1279.5999999999999</v>
      </c>
      <c r="C37" s="65"/>
      <c r="D37" s="86">
        <v>941.4</v>
      </c>
      <c r="E37" s="71"/>
      <c r="F37" s="71"/>
      <c r="G37" s="71"/>
      <c r="H37" s="71"/>
    </row>
    <row r="38" spans="1:17" ht="20.5" customHeight="1" x14ac:dyDescent="0.3">
      <c r="A38" s="10" t="s">
        <v>44</v>
      </c>
      <c r="B38" s="119">
        <v>68.8</v>
      </c>
      <c r="C38" s="63"/>
      <c r="D38" s="63">
        <v>94.3</v>
      </c>
      <c r="E38" s="72"/>
      <c r="F38" s="72"/>
      <c r="G38" s="72"/>
      <c r="H38" s="72"/>
    </row>
    <row r="39" spans="1:17" ht="20.5" customHeight="1" x14ac:dyDescent="0.3">
      <c r="A39" s="10" t="s">
        <v>17</v>
      </c>
      <c r="B39" s="62">
        <v>-36</v>
      </c>
      <c r="C39" s="63"/>
      <c r="D39" s="85">
        <v>29</v>
      </c>
      <c r="E39" s="72"/>
      <c r="F39" s="72"/>
      <c r="G39" s="72"/>
      <c r="H39" s="72"/>
    </row>
    <row r="40" spans="1:17" ht="20.5" customHeight="1" x14ac:dyDescent="0.3">
      <c r="A40" s="10" t="s">
        <v>18</v>
      </c>
      <c r="B40" s="62">
        <v>-566.5</v>
      </c>
      <c r="C40" s="63"/>
      <c r="D40" s="85">
        <v>-302.10000000000002</v>
      </c>
      <c r="E40" s="72"/>
      <c r="F40" s="72"/>
      <c r="G40" s="72"/>
      <c r="H40" s="72"/>
    </row>
    <row r="41" spans="1:17" ht="20.5" customHeight="1" x14ac:dyDescent="0.3">
      <c r="A41" s="10" t="s">
        <v>76</v>
      </c>
      <c r="B41" s="62">
        <v>-55</v>
      </c>
      <c r="C41" s="63"/>
      <c r="D41" s="62">
        <v>-97.8</v>
      </c>
      <c r="E41" s="72"/>
      <c r="F41" s="72"/>
      <c r="G41" s="72"/>
      <c r="H41" s="72"/>
    </row>
    <row r="42" spans="1:17" ht="20.5" customHeight="1" x14ac:dyDescent="0.3">
      <c r="A42" s="10" t="s">
        <v>10</v>
      </c>
      <c r="B42" s="62">
        <v>-145.1</v>
      </c>
      <c r="C42" s="63"/>
      <c r="D42" s="85">
        <v>-81.599999999999994</v>
      </c>
      <c r="E42" s="72"/>
      <c r="F42" s="72"/>
      <c r="G42" s="72"/>
      <c r="H42" s="72"/>
    </row>
    <row r="43" spans="1:17" ht="20.5" customHeight="1" x14ac:dyDescent="0.3">
      <c r="A43" s="11" t="s">
        <v>11</v>
      </c>
      <c r="B43" s="64">
        <v>546</v>
      </c>
      <c r="C43" s="65"/>
      <c r="D43" s="86">
        <v>583.29999999999995</v>
      </c>
      <c r="E43" s="71"/>
      <c r="F43" s="71"/>
      <c r="G43" s="71"/>
      <c r="H43" s="71"/>
    </row>
    <row r="44" spans="1:17" ht="20.5" customHeight="1" x14ac:dyDescent="0.3">
      <c r="A44" s="10" t="s">
        <v>45</v>
      </c>
      <c r="B44" s="119">
        <v>-174.2</v>
      </c>
      <c r="C44" s="63"/>
      <c r="D44" s="63">
        <v>-141.9</v>
      </c>
      <c r="E44" s="72"/>
      <c r="F44" s="72"/>
      <c r="G44" s="72"/>
      <c r="H44" s="72"/>
    </row>
    <row r="45" spans="1:17" ht="20.5" customHeight="1" x14ac:dyDescent="0.3">
      <c r="A45" s="11" t="s">
        <v>12</v>
      </c>
      <c r="B45" s="64">
        <v>371.8</v>
      </c>
      <c r="C45" s="65"/>
      <c r="D45" s="86">
        <v>441.4</v>
      </c>
      <c r="E45" s="71"/>
      <c r="F45" s="71"/>
      <c r="G45" s="71"/>
      <c r="H45" s="71"/>
    </row>
    <row r="46" spans="1:17" x14ac:dyDescent="0.3">
      <c r="A46" s="12"/>
      <c r="B46" s="15"/>
      <c r="C46" s="18"/>
      <c r="D46" s="18"/>
      <c r="E46" s="18"/>
      <c r="F46" s="18"/>
      <c r="G46" s="18"/>
      <c r="H46" s="18"/>
    </row>
    <row r="47" spans="1:17" ht="27.75" customHeight="1" x14ac:dyDescent="0.3">
      <c r="A47" s="133" t="s">
        <v>66</v>
      </c>
      <c r="B47" s="133"/>
      <c r="C47" s="133"/>
      <c r="D47" s="133"/>
      <c r="E47" s="133"/>
      <c r="F47" s="133"/>
      <c r="G47" s="133"/>
      <c r="H47" s="81"/>
    </row>
    <row r="48" spans="1:17" ht="27" customHeight="1" x14ac:dyDescent="0.3">
      <c r="A48" s="133" t="s">
        <v>87</v>
      </c>
      <c r="B48" s="133"/>
      <c r="C48" s="133"/>
      <c r="D48" s="133"/>
      <c r="E48" s="133"/>
      <c r="F48" s="133"/>
      <c r="G48" s="133"/>
      <c r="H48" s="80"/>
    </row>
    <row r="49" spans="1:8" ht="39.75" customHeight="1" x14ac:dyDescent="0.3">
      <c r="A49" s="133" t="s">
        <v>79</v>
      </c>
      <c r="B49" s="133"/>
      <c r="C49" s="133"/>
      <c r="D49" s="133"/>
      <c r="E49" s="133"/>
      <c r="F49" s="133"/>
      <c r="G49" s="133"/>
      <c r="H49" s="80"/>
    </row>
    <row r="50" spans="1:8" s="69" customFormat="1" ht="15.65" customHeight="1" x14ac:dyDescent="0.3">
      <c r="A50" s="132" t="s">
        <v>90</v>
      </c>
      <c r="B50" s="132"/>
      <c r="C50" s="132"/>
      <c r="D50" s="132"/>
      <c r="E50" s="132"/>
      <c r="F50" s="132"/>
      <c r="G50" s="132"/>
      <c r="H50" s="13"/>
    </row>
    <row r="51" spans="1:8" s="69" customFormat="1" ht="29.25" customHeight="1" x14ac:dyDescent="0.3">
      <c r="A51" s="132" t="s">
        <v>75</v>
      </c>
      <c r="B51" s="132"/>
      <c r="C51" s="132"/>
      <c r="D51" s="132"/>
      <c r="E51" s="132"/>
      <c r="F51" s="132"/>
      <c r="G51" s="132"/>
      <c r="H51" s="13"/>
    </row>
  </sheetData>
  <mergeCells count="5">
    <mergeCell ref="A50:G50"/>
    <mergeCell ref="A51:G51"/>
    <mergeCell ref="A47:G47"/>
    <mergeCell ref="A48:G48"/>
    <mergeCell ref="A49:G49"/>
  </mergeCells>
  <pageMargins left="0.70866141732283472" right="0.70866141732283472" top="0.74803149606299213" bottom="0.74803149606299213"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N43"/>
  <sheetViews>
    <sheetView showGridLines="0" view="pageBreakPreview" zoomScaleNormal="85" zoomScaleSheetLayoutView="100" workbookViewId="0">
      <selection activeCell="A2" sqref="A2"/>
    </sheetView>
  </sheetViews>
  <sheetFormatPr defaultRowHeight="13" x14ac:dyDescent="0.3"/>
  <cols>
    <col min="1" max="1" width="64.796875" style="1" customWidth="1"/>
    <col min="2" max="2" width="13.69921875" style="5" customWidth="1"/>
    <col min="3" max="3" width="1.796875" style="4" customWidth="1"/>
    <col min="4" max="4" width="13.796875" style="5" customWidth="1"/>
    <col min="5" max="5" width="10.796875" style="1" customWidth="1"/>
  </cols>
  <sheetData>
    <row r="1" spans="1:14" ht="20" x14ac:dyDescent="0.25">
      <c r="A1" s="120" t="s">
        <v>86</v>
      </c>
      <c r="B1" s="4"/>
      <c r="C1" s="6"/>
      <c r="D1" s="16"/>
      <c r="E1" s="4"/>
    </row>
    <row r="2" spans="1:14" x14ac:dyDescent="0.25">
      <c r="A2" s="131" t="s">
        <v>89</v>
      </c>
      <c r="B2" s="4"/>
      <c r="C2" s="6"/>
      <c r="D2" s="16"/>
      <c r="E2" s="4"/>
    </row>
    <row r="3" spans="1:14" ht="14.15" customHeight="1" x14ac:dyDescent="0.3">
      <c r="A3" s="44" t="s">
        <v>83</v>
      </c>
      <c r="B3" s="124" t="s">
        <v>19</v>
      </c>
      <c r="C3" s="30"/>
      <c r="D3" s="134" t="s">
        <v>20</v>
      </c>
      <c r="E3" s="135"/>
    </row>
    <row r="4" spans="1:14" ht="14.15" customHeight="1" x14ac:dyDescent="0.3">
      <c r="A4" s="44"/>
      <c r="B4" s="44"/>
      <c r="C4" s="44"/>
      <c r="D4" s="44"/>
      <c r="E4" s="44"/>
      <c r="F4" s="44"/>
      <c r="G4" s="44"/>
      <c r="H4" s="44"/>
      <c r="I4" s="44"/>
      <c r="J4" s="44"/>
      <c r="K4" s="44"/>
      <c r="L4" s="44"/>
      <c r="M4" s="44"/>
      <c r="N4" s="44"/>
    </row>
    <row r="5" spans="1:14" ht="39" customHeight="1" x14ac:dyDescent="0.3">
      <c r="A5" s="56" t="s">
        <v>1</v>
      </c>
      <c r="B5" s="37" t="s">
        <v>59</v>
      </c>
      <c r="C5" s="38"/>
      <c r="D5" s="37" t="s">
        <v>68</v>
      </c>
      <c r="E5" s="39" t="s">
        <v>36</v>
      </c>
    </row>
    <row r="6" spans="1:14" ht="20.5" customHeight="1" x14ac:dyDescent="0.3">
      <c r="A6" s="57" t="s">
        <v>13</v>
      </c>
      <c r="B6" s="40">
        <v>6410.6</v>
      </c>
      <c r="C6" s="41"/>
      <c r="D6" s="40">
        <v>4446.7</v>
      </c>
      <c r="E6" s="42">
        <v>5623.2</v>
      </c>
    </row>
    <row r="7" spans="1:14" ht="20.5" customHeight="1" x14ac:dyDescent="0.3">
      <c r="A7" s="57" t="s">
        <v>14</v>
      </c>
      <c r="B7" s="40">
        <v>111.5</v>
      </c>
      <c r="C7" s="41"/>
      <c r="D7" s="40">
        <v>67.900000000000006</v>
      </c>
      <c r="E7" s="42">
        <v>92</v>
      </c>
    </row>
    <row r="8" spans="1:14" ht="20.5" customHeight="1" x14ac:dyDescent="0.3">
      <c r="A8" s="58" t="s">
        <v>46</v>
      </c>
      <c r="B8" s="43">
        <v>6522.1</v>
      </c>
      <c r="C8" s="44"/>
      <c r="D8" s="43">
        <v>4514.5</v>
      </c>
      <c r="E8" s="45">
        <v>5715.2</v>
      </c>
    </row>
    <row r="9" spans="1:14" ht="20.5" customHeight="1" x14ac:dyDescent="0.3">
      <c r="A9" s="57" t="s">
        <v>4</v>
      </c>
      <c r="B9" s="40">
        <v>-2364.9</v>
      </c>
      <c r="C9" s="41"/>
      <c r="D9" s="40">
        <v>-1636.7</v>
      </c>
      <c r="E9" s="42">
        <v>-2035.8</v>
      </c>
    </row>
    <row r="10" spans="1:14" ht="20.5" customHeight="1" x14ac:dyDescent="0.3">
      <c r="A10" s="58" t="s">
        <v>5</v>
      </c>
      <c r="B10" s="43">
        <v>4157.2</v>
      </c>
      <c r="C10" s="44"/>
      <c r="D10" s="43">
        <v>2877.9</v>
      </c>
      <c r="E10" s="45">
        <v>3679.4</v>
      </c>
    </row>
    <row r="11" spans="1:14" ht="20.5" customHeight="1" x14ac:dyDescent="0.3">
      <c r="A11" s="57" t="s">
        <v>49</v>
      </c>
      <c r="B11" s="40">
        <v>-1612</v>
      </c>
      <c r="C11" s="41"/>
      <c r="D11" s="40">
        <v>-1096.3</v>
      </c>
      <c r="E11" s="42">
        <v>-1435.5</v>
      </c>
    </row>
    <row r="12" spans="1:14" ht="20.5" customHeight="1" x14ac:dyDescent="0.3">
      <c r="A12" s="57" t="s">
        <v>48</v>
      </c>
      <c r="B12" s="40">
        <v>-1422.7</v>
      </c>
      <c r="C12" s="41"/>
      <c r="D12" s="40">
        <v>-962.9</v>
      </c>
      <c r="E12" s="42">
        <v>-1167.9000000000001</v>
      </c>
    </row>
    <row r="13" spans="1:14" ht="20.5" customHeight="1" x14ac:dyDescent="0.3">
      <c r="A13" s="57" t="s">
        <v>47</v>
      </c>
      <c r="B13" s="40">
        <v>-602.1</v>
      </c>
      <c r="C13" s="41"/>
      <c r="D13" s="40">
        <v>-460.6</v>
      </c>
      <c r="E13" s="42">
        <v>-584.19999999999993</v>
      </c>
    </row>
    <row r="14" spans="1:14" ht="20.5" customHeight="1" x14ac:dyDescent="0.3">
      <c r="A14" s="58" t="s">
        <v>6</v>
      </c>
      <c r="B14" s="43">
        <v>520.4</v>
      </c>
      <c r="C14" s="44"/>
      <c r="D14" s="43">
        <v>358</v>
      </c>
      <c r="E14" s="45">
        <v>491.8</v>
      </c>
    </row>
    <row r="15" spans="1:14" ht="20.5" customHeight="1" x14ac:dyDescent="0.3">
      <c r="A15" s="57" t="s">
        <v>52</v>
      </c>
      <c r="B15" s="40">
        <v>-247.9</v>
      </c>
      <c r="C15" s="41"/>
      <c r="D15" s="40">
        <v>-159</v>
      </c>
      <c r="E15" s="42">
        <v>-147.9</v>
      </c>
    </row>
    <row r="16" spans="1:14" ht="20.5" customHeight="1" x14ac:dyDescent="0.3">
      <c r="A16" s="58" t="s">
        <v>8</v>
      </c>
      <c r="B16" s="43">
        <v>272.39999999999998</v>
      </c>
      <c r="C16" s="44"/>
      <c r="D16" s="43">
        <v>199</v>
      </c>
      <c r="E16" s="45">
        <v>343.9</v>
      </c>
    </row>
    <row r="17" spans="1:8" ht="20.5" customHeight="1" x14ac:dyDescent="0.3">
      <c r="A17" s="57" t="s">
        <v>51</v>
      </c>
      <c r="B17" s="40">
        <v>-91.3</v>
      </c>
      <c r="C17" s="41"/>
      <c r="D17" s="40">
        <v>-63.6</v>
      </c>
      <c r="E17" s="42">
        <v>-82.9</v>
      </c>
    </row>
    <row r="18" spans="1:8" ht="20.5" customHeight="1" x14ac:dyDescent="0.3">
      <c r="A18" s="59" t="s">
        <v>35</v>
      </c>
      <c r="B18" s="43">
        <v>181.1</v>
      </c>
      <c r="C18" s="46"/>
      <c r="D18" s="43">
        <v>135.4</v>
      </c>
      <c r="E18" s="45">
        <v>261</v>
      </c>
    </row>
    <row r="19" spans="1:8" ht="20.5" customHeight="1" x14ac:dyDescent="0.3">
      <c r="A19" s="57" t="s">
        <v>50</v>
      </c>
      <c r="B19" s="40">
        <v>-94.9</v>
      </c>
      <c r="C19" s="41"/>
      <c r="D19" s="40">
        <v>-42.2</v>
      </c>
      <c r="E19" s="42">
        <v>-66.5</v>
      </c>
    </row>
    <row r="20" spans="1:8" ht="20.5" customHeight="1" x14ac:dyDescent="0.3">
      <c r="A20" s="58" t="s">
        <v>7</v>
      </c>
      <c r="B20" s="43">
        <v>86.2</v>
      </c>
      <c r="C20" s="44"/>
      <c r="D20" s="43">
        <v>93.2</v>
      </c>
      <c r="E20" s="45">
        <v>194.5</v>
      </c>
    </row>
    <row r="21" spans="1:8" x14ac:dyDescent="0.3">
      <c r="A21" s="46"/>
      <c r="B21" s="47"/>
      <c r="C21" s="46"/>
      <c r="D21" s="47"/>
      <c r="E21" s="48"/>
    </row>
    <row r="22" spans="1:8" ht="20.5" customHeight="1" x14ac:dyDescent="0.3">
      <c r="A22" s="41" t="s">
        <v>0</v>
      </c>
      <c r="B22" s="48"/>
      <c r="C22" s="41"/>
      <c r="D22" s="48"/>
      <c r="E22" s="48"/>
    </row>
    <row r="23" spans="1:8" ht="20.5" customHeight="1" x14ac:dyDescent="0.3">
      <c r="A23" s="60" t="s">
        <v>3</v>
      </c>
      <c r="B23" s="126">
        <v>46.2</v>
      </c>
      <c r="C23" s="41"/>
      <c r="D23" s="126">
        <v>50.9</v>
      </c>
      <c r="E23" s="127">
        <v>70.599999999999994</v>
      </c>
    </row>
    <row r="24" spans="1:8" ht="20.5" customHeight="1" x14ac:dyDescent="0.3">
      <c r="A24" s="60" t="s">
        <v>2</v>
      </c>
      <c r="B24" s="49">
        <v>40</v>
      </c>
      <c r="C24" s="41"/>
      <c r="D24" s="49">
        <v>42.3</v>
      </c>
      <c r="E24" s="50">
        <v>124</v>
      </c>
    </row>
    <row r="25" spans="1:8" ht="24.65" customHeight="1" x14ac:dyDescent="0.3">
      <c r="B25" s="51"/>
      <c r="C25" s="44"/>
      <c r="D25" s="51"/>
      <c r="E25" s="52"/>
    </row>
    <row r="26" spans="1:8" ht="14.5" customHeight="1" x14ac:dyDescent="0.3">
      <c r="A26" s="44" t="s">
        <v>39</v>
      </c>
      <c r="B26" s="125" t="s">
        <v>19</v>
      </c>
      <c r="C26" s="30"/>
      <c r="D26" s="136" t="s">
        <v>20</v>
      </c>
      <c r="E26" s="137"/>
    </row>
    <row r="27" spans="1:8" ht="14.5" customHeight="1" x14ac:dyDescent="0.3">
      <c r="A27" s="44"/>
      <c r="B27" s="44"/>
      <c r="C27" s="44"/>
      <c r="D27" s="44"/>
      <c r="E27" s="44"/>
      <c r="F27" s="44"/>
      <c r="G27" s="44"/>
      <c r="H27" s="44"/>
    </row>
    <row r="28" spans="1:8" ht="38.5" customHeight="1" x14ac:dyDescent="0.3">
      <c r="A28" s="56" t="s">
        <v>1</v>
      </c>
      <c r="B28" s="37" t="s">
        <v>59</v>
      </c>
      <c r="C28" s="38"/>
      <c r="D28" s="37" t="s">
        <v>58</v>
      </c>
      <c r="E28" s="39" t="s">
        <v>36</v>
      </c>
    </row>
    <row r="29" spans="1:8" ht="20.5" customHeight="1" x14ac:dyDescent="0.3">
      <c r="A29" s="58" t="s">
        <v>9</v>
      </c>
      <c r="B29" s="43">
        <v>520.4</v>
      </c>
      <c r="C29" s="44"/>
      <c r="D29" s="43">
        <v>358</v>
      </c>
      <c r="E29" s="45">
        <v>491.8</v>
      </c>
    </row>
    <row r="30" spans="1:8" ht="20.5" customHeight="1" x14ac:dyDescent="0.3">
      <c r="A30" s="10" t="s">
        <v>44</v>
      </c>
      <c r="B30" s="53">
        <v>50.6</v>
      </c>
      <c r="C30" s="12"/>
      <c r="D30" s="53">
        <v>29.4</v>
      </c>
      <c r="E30" s="54">
        <v>25.4</v>
      </c>
    </row>
    <row r="31" spans="1:8" ht="20.5" customHeight="1" x14ac:dyDescent="0.3">
      <c r="A31" s="57" t="s">
        <v>17</v>
      </c>
      <c r="B31" s="40">
        <v>-141.19999999999999</v>
      </c>
      <c r="C31" s="41"/>
      <c r="D31" s="40">
        <v>59</v>
      </c>
      <c r="E31" s="42">
        <v>26.1</v>
      </c>
    </row>
    <row r="32" spans="1:8" ht="20.5" customHeight="1" x14ac:dyDescent="0.3">
      <c r="A32" s="57" t="s">
        <v>18</v>
      </c>
      <c r="B32" s="40">
        <v>-275.60000000000002</v>
      </c>
      <c r="C32" s="41"/>
      <c r="D32" s="40">
        <v>-125.4</v>
      </c>
      <c r="E32" s="42">
        <v>-184.6</v>
      </c>
    </row>
    <row r="33" spans="1:7" ht="20.5" customHeight="1" x14ac:dyDescent="0.3">
      <c r="A33" s="10" t="s">
        <v>76</v>
      </c>
      <c r="B33" s="40">
        <v>-24.5</v>
      </c>
      <c r="C33" s="41"/>
      <c r="D33" s="40">
        <v>-40.9</v>
      </c>
      <c r="E33" s="42">
        <v>-34.5</v>
      </c>
    </row>
    <row r="34" spans="1:7" ht="20.5" customHeight="1" x14ac:dyDescent="0.3">
      <c r="A34" s="57" t="s">
        <v>10</v>
      </c>
      <c r="B34" s="40">
        <v>-55.8</v>
      </c>
      <c r="C34" s="41"/>
      <c r="D34" s="40">
        <v>-12.9</v>
      </c>
      <c r="E34" s="42">
        <v>-33.4</v>
      </c>
    </row>
    <row r="35" spans="1:7" ht="20.5" customHeight="1" x14ac:dyDescent="0.3">
      <c r="A35" s="58" t="s">
        <v>11</v>
      </c>
      <c r="B35" s="43">
        <v>74</v>
      </c>
      <c r="C35" s="44"/>
      <c r="D35" s="43">
        <v>267.2</v>
      </c>
      <c r="E35" s="45">
        <v>290.89999999999998</v>
      </c>
    </row>
    <row r="36" spans="1:7" ht="20.5" customHeight="1" x14ac:dyDescent="0.3">
      <c r="A36" s="57" t="s">
        <v>45</v>
      </c>
      <c r="B36" s="53">
        <v>-85.9</v>
      </c>
      <c r="C36" s="41"/>
      <c r="D36" s="53">
        <v>-66.8</v>
      </c>
      <c r="E36" s="54">
        <v>-125.8</v>
      </c>
    </row>
    <row r="37" spans="1:7" ht="20.5" customHeight="1" x14ac:dyDescent="0.3">
      <c r="A37" s="58" t="s">
        <v>12</v>
      </c>
      <c r="B37" s="43">
        <v>-11.9</v>
      </c>
      <c r="C37" s="44"/>
      <c r="D37" s="43">
        <v>200.4</v>
      </c>
      <c r="E37" s="43">
        <v>165.1</v>
      </c>
    </row>
    <row r="38" spans="1:7" x14ac:dyDescent="0.3">
      <c r="A38" s="41"/>
      <c r="B38" s="7"/>
      <c r="C38" s="41"/>
      <c r="D38" s="7"/>
      <c r="E38" s="19"/>
    </row>
    <row r="39" spans="1:7" ht="28.5" customHeight="1" x14ac:dyDescent="0.3">
      <c r="A39" s="133" t="s">
        <v>65</v>
      </c>
      <c r="B39" s="133"/>
      <c r="C39" s="133"/>
      <c r="D39" s="133"/>
      <c r="E39" s="133"/>
      <c r="F39" s="80"/>
      <c r="G39" s="80"/>
    </row>
    <row r="40" spans="1:7" ht="28.5" customHeight="1" x14ac:dyDescent="0.3">
      <c r="A40" s="133" t="s">
        <v>88</v>
      </c>
      <c r="B40" s="133"/>
      <c r="C40" s="133"/>
      <c r="D40" s="133"/>
      <c r="E40" s="133"/>
      <c r="F40" s="133"/>
      <c r="G40" s="133"/>
    </row>
    <row r="41" spans="1:7" ht="42" customHeight="1" x14ac:dyDescent="0.3">
      <c r="A41" s="133" t="s">
        <v>78</v>
      </c>
      <c r="B41" s="133"/>
      <c r="C41" s="133"/>
      <c r="D41" s="133"/>
      <c r="E41" s="133"/>
    </row>
    <row r="42" spans="1:7" ht="29.25" customHeight="1" x14ac:dyDescent="0.3">
      <c r="A42" s="133" t="s">
        <v>77</v>
      </c>
      <c r="B42" s="133"/>
      <c r="C42" s="133"/>
      <c r="D42" s="133"/>
      <c r="E42" s="133"/>
    </row>
    <row r="43" spans="1:7" x14ac:dyDescent="0.3">
      <c r="A43" s="20"/>
    </row>
  </sheetData>
  <mergeCells count="7">
    <mergeCell ref="D3:E3"/>
    <mergeCell ref="A41:E41"/>
    <mergeCell ref="F40:G40"/>
    <mergeCell ref="A40:E40"/>
    <mergeCell ref="A42:E42"/>
    <mergeCell ref="D26:E26"/>
    <mergeCell ref="A39:E39"/>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BZ65"/>
  <sheetViews>
    <sheetView showGridLines="0" view="pageBreakPreview" zoomScale="115" zoomScaleNormal="76" zoomScaleSheetLayoutView="115" workbookViewId="0">
      <selection activeCell="Q18" sqref="Q18"/>
    </sheetView>
  </sheetViews>
  <sheetFormatPr defaultRowHeight="13" x14ac:dyDescent="0.3"/>
  <cols>
    <col min="1" max="1" width="1.796875" customWidth="1"/>
    <col min="2" max="2" width="27" customWidth="1"/>
    <col min="3" max="3" width="1.796875" customWidth="1"/>
    <col min="4" max="5" width="9.796875" customWidth="1"/>
    <col min="6" max="6" width="1.796875" customWidth="1"/>
    <col min="7" max="8" width="9.796875" customWidth="1"/>
    <col min="9" max="9" width="1.796875" customWidth="1"/>
    <col min="10" max="11" width="9.796875" customWidth="1"/>
    <col min="12" max="12" width="1.796875" customWidth="1"/>
    <col min="13" max="14" width="9.796875" customWidth="1"/>
    <col min="15" max="15" width="1.796875" customWidth="1"/>
    <col min="16" max="17" width="9.796875" customWidth="1"/>
    <col min="18" max="18" width="1.796875" customWidth="1"/>
    <col min="19" max="20" width="9.69921875" customWidth="1"/>
    <col min="21" max="21" width="1.796875" customWidth="1"/>
    <col min="22" max="23" width="9.796875" customWidth="1"/>
    <col min="24" max="24" width="1.796875" customWidth="1"/>
    <col min="25" max="26" width="9.796875" customWidth="1"/>
    <col min="27" max="27" width="1.796875" customWidth="1"/>
    <col min="28" max="29" width="9.796875" customWidth="1"/>
    <col min="30" max="30" width="1.796875" customWidth="1"/>
    <col min="31" max="32" width="9.796875" customWidth="1"/>
    <col min="33" max="33" width="1.796875" customWidth="1"/>
    <col min="34" max="35" width="9.796875" customWidth="1"/>
    <col min="36" max="36" width="1.796875" customWidth="1"/>
    <col min="37" max="38" width="9.796875" customWidth="1"/>
    <col min="39" max="39" width="1.796875" customWidth="1"/>
    <col min="40" max="41" width="9.796875" customWidth="1"/>
    <col min="42" max="42" width="1.796875" customWidth="1"/>
    <col min="43" max="44" width="9.796875" customWidth="1"/>
    <col min="45" max="45" width="1.796875" customWidth="1"/>
    <col min="46" max="47" width="9.796875" customWidth="1"/>
    <col min="48" max="48" width="1.796875" customWidth="1"/>
    <col min="49" max="50" width="9.796875" customWidth="1"/>
    <col min="51" max="51" width="1.796875" customWidth="1"/>
    <col min="52" max="53" width="9.796875" customWidth="1"/>
    <col min="54" max="54" width="1.796875" customWidth="1"/>
    <col min="55" max="57" width="14.296875" customWidth="1"/>
    <col min="58" max="58" width="24.69921875" customWidth="1"/>
    <col min="59" max="59" width="10" bestFit="1" customWidth="1"/>
    <col min="60" max="60" width="11.19921875" bestFit="1" customWidth="1"/>
    <col min="61" max="62" width="10" bestFit="1" customWidth="1"/>
    <col min="63" max="63" width="10.19921875" bestFit="1" customWidth="1"/>
    <col min="64" max="64" width="10" bestFit="1" customWidth="1"/>
    <col min="65" max="65" width="7.69921875" customWidth="1"/>
  </cols>
  <sheetData>
    <row r="1" spans="2:54" ht="20" x14ac:dyDescent="0.3">
      <c r="B1" s="121" t="s">
        <v>80</v>
      </c>
    </row>
    <row r="2" spans="2:54" ht="15.75" customHeight="1" x14ac:dyDescent="0.3">
      <c r="B2" s="131" t="s">
        <v>89</v>
      </c>
    </row>
    <row r="3" spans="2:54" ht="27" customHeight="1" thickBot="1" x14ac:dyDescent="0.35">
      <c r="B3" s="22" t="s">
        <v>92</v>
      </c>
      <c r="D3" s="138" t="s">
        <v>95</v>
      </c>
      <c r="E3" s="138"/>
      <c r="G3" s="138" t="s">
        <v>96</v>
      </c>
      <c r="H3" s="138"/>
      <c r="J3" s="138" t="s">
        <v>97</v>
      </c>
      <c r="K3" s="138"/>
      <c r="M3" s="138" t="s">
        <v>98</v>
      </c>
      <c r="N3" s="138"/>
      <c r="P3" s="138" t="s">
        <v>99</v>
      </c>
      <c r="Q3" s="138"/>
      <c r="S3" s="138" t="s">
        <v>100</v>
      </c>
      <c r="T3" s="138"/>
      <c r="V3" s="138" t="s">
        <v>101</v>
      </c>
      <c r="W3" s="138"/>
    </row>
    <row r="4" spans="2:54" ht="13.5" thickBot="1" x14ac:dyDescent="0.35">
      <c r="B4" s="24" t="s">
        <v>23</v>
      </c>
      <c r="D4" s="35">
        <v>1316.4</v>
      </c>
      <c r="E4" s="73">
        <v>0.4428803470315143</v>
      </c>
      <c r="G4" s="35">
        <v>1780.5</v>
      </c>
      <c r="H4" s="73">
        <v>0.50213886586431966</v>
      </c>
      <c r="J4" s="35">
        <v>3096.9</v>
      </c>
      <c r="K4" s="73">
        <v>0.475108101829879</v>
      </c>
      <c r="M4" s="35">
        <v>2050.6</v>
      </c>
      <c r="N4" s="73">
        <v>0.53914918231056419</v>
      </c>
      <c r="P4" s="35">
        <v>1629.4</v>
      </c>
      <c r="Q4" s="73">
        <v>0.45418815331010454</v>
      </c>
      <c r="S4" s="35">
        <v>3680</v>
      </c>
      <c r="T4" s="73">
        <v>0.49790282339621456</v>
      </c>
      <c r="V4" s="35">
        <v>6776.8</v>
      </c>
      <c r="W4" s="73">
        <v>0.48721405345816388</v>
      </c>
    </row>
    <row r="5" spans="2:54" ht="13.5" thickBot="1" x14ac:dyDescent="0.35">
      <c r="B5" s="24" t="s">
        <v>15</v>
      </c>
      <c r="D5" s="35">
        <v>990.9</v>
      </c>
      <c r="E5" s="73">
        <v>0.33287608203760161</v>
      </c>
      <c r="G5" s="35">
        <v>1104.7</v>
      </c>
      <c r="H5" s="73">
        <v>0.3112707279932726</v>
      </c>
      <c r="J5" s="35">
        <v>2095.5</v>
      </c>
      <c r="K5" s="73">
        <v>0.32112571578496402</v>
      </c>
      <c r="M5" s="35">
        <v>1096.5999999999999</v>
      </c>
      <c r="N5" s="73">
        <v>0.28832097596886991</v>
      </c>
      <c r="P5" s="35">
        <v>1281.9000000000001</v>
      </c>
      <c r="Q5" s="73">
        <v>0.35732404181184674</v>
      </c>
      <c r="S5" s="35">
        <v>2378.5</v>
      </c>
      <c r="T5" s="73">
        <v>0.32182483004576129</v>
      </c>
      <c r="V5" s="35">
        <v>4474.1000000000004</v>
      </c>
      <c r="W5" s="73">
        <v>0.32149700540125636</v>
      </c>
      <c r="X5" s="27"/>
      <c r="AS5" s="27"/>
      <c r="BB5" s="27"/>
    </row>
    <row r="6" spans="2:54" ht="13.5" thickBot="1" x14ac:dyDescent="0.35">
      <c r="B6" s="24" t="s">
        <v>16</v>
      </c>
      <c r="D6" s="26">
        <v>403.3</v>
      </c>
      <c r="E6" s="73">
        <v>0.13547535499387123</v>
      </c>
      <c r="G6" s="26">
        <v>386.1</v>
      </c>
      <c r="H6" s="73">
        <v>0.10880728767890539</v>
      </c>
      <c r="J6" s="26">
        <v>789.4</v>
      </c>
      <c r="K6" s="73">
        <v>0.1209721150874461</v>
      </c>
      <c r="M6" s="26">
        <v>385.9</v>
      </c>
      <c r="N6" s="73">
        <v>0.10146184992375243</v>
      </c>
      <c r="P6" s="26">
        <v>407.9</v>
      </c>
      <c r="Q6" s="73">
        <v>0.11370034843205575</v>
      </c>
      <c r="S6" s="26">
        <v>793.8</v>
      </c>
      <c r="T6" s="73">
        <v>0.10740335542816908</v>
      </c>
      <c r="V6" s="26">
        <v>1583.2</v>
      </c>
      <c r="W6" s="73">
        <v>0.1137659402889075</v>
      </c>
      <c r="X6" s="27"/>
      <c r="AS6" s="27"/>
      <c r="BB6" s="27"/>
    </row>
    <row r="7" spans="2:54" ht="13.5" thickBot="1" x14ac:dyDescent="0.35">
      <c r="B7" s="24" t="s">
        <v>24</v>
      </c>
      <c r="D7" s="26">
        <v>241.3</v>
      </c>
      <c r="E7" s="73">
        <v>8.1053423705654895E-2</v>
      </c>
      <c r="G7" s="26">
        <v>235.6</v>
      </c>
      <c r="H7" s="73">
        <v>6.6383494052283346E-2</v>
      </c>
      <c r="J7" s="26">
        <v>476.9</v>
      </c>
      <c r="K7" s="73">
        <v>7.307528991611574E-2</v>
      </c>
      <c r="M7" s="26">
        <v>232.9</v>
      </c>
      <c r="N7" s="73">
        <v>6.123468475574486E-2</v>
      </c>
      <c r="P7" s="26">
        <v>234.6</v>
      </c>
      <c r="Q7" s="73">
        <v>6.5393728222996508E-2</v>
      </c>
      <c r="S7" s="26">
        <v>467.5</v>
      </c>
      <c r="T7" s="73">
        <v>6.3248495187280304E-2</v>
      </c>
      <c r="V7" s="26">
        <v>944.3</v>
      </c>
      <c r="W7" s="73">
        <v>6.7856419341093779E-2</v>
      </c>
      <c r="X7" s="27"/>
      <c r="AS7" s="27"/>
      <c r="BB7" s="27"/>
    </row>
    <row r="8" spans="2:54" ht="13.5" thickBot="1" x14ac:dyDescent="0.35">
      <c r="B8" s="24" t="s">
        <v>25</v>
      </c>
      <c r="D8" s="26">
        <v>23</v>
      </c>
      <c r="E8" s="73">
        <v>7.7147922313579179E-3</v>
      </c>
      <c r="G8" s="26">
        <v>40.5</v>
      </c>
      <c r="H8" s="73">
        <v>1.139962441121904E-2</v>
      </c>
      <c r="J8" s="26">
        <v>63.4</v>
      </c>
      <c r="K8" s="73">
        <v>9.7187773815952307E-3</v>
      </c>
      <c r="M8" s="26">
        <v>37.5</v>
      </c>
      <c r="N8" s="73">
        <v>9.8595993058842087E-3</v>
      </c>
      <c r="P8" s="26">
        <v>33.700000000000003</v>
      </c>
      <c r="Q8" s="73">
        <v>9.3937282229965158E-3</v>
      </c>
      <c r="S8" s="26">
        <v>71.2</v>
      </c>
      <c r="T8" s="73">
        <v>9.620495942574768E-3</v>
      </c>
      <c r="V8" s="26">
        <v>134.69999999999999</v>
      </c>
      <c r="W8" s="73">
        <v>9.6665815105784463E-3</v>
      </c>
      <c r="X8" s="27"/>
      <c r="AS8" s="27"/>
      <c r="BB8" s="27"/>
    </row>
    <row r="9" spans="2:54" ht="13.5" thickBot="1" x14ac:dyDescent="0.35">
      <c r="B9" s="22" t="s">
        <v>26</v>
      </c>
      <c r="D9" s="36">
        <v>2974.7</v>
      </c>
      <c r="E9" s="74">
        <v>1</v>
      </c>
      <c r="G9" s="36">
        <v>3547.4</v>
      </c>
      <c r="H9" s="74">
        <v>1</v>
      </c>
      <c r="J9" s="36">
        <v>6522.1</v>
      </c>
      <c r="K9" s="74">
        <v>1</v>
      </c>
      <c r="M9" s="36">
        <v>3803.4</v>
      </c>
      <c r="N9" s="74">
        <v>1</v>
      </c>
      <c r="P9" s="36">
        <v>3587.5</v>
      </c>
      <c r="Q9" s="74">
        <v>1</v>
      </c>
      <c r="S9" s="36">
        <v>7391</v>
      </c>
      <c r="T9" s="74">
        <v>1</v>
      </c>
      <c r="V9" s="36">
        <v>13913.1</v>
      </c>
      <c r="W9" s="74">
        <v>1</v>
      </c>
      <c r="X9" s="27"/>
      <c r="AS9" s="27"/>
      <c r="BB9" s="27"/>
    </row>
    <row r="10" spans="2:54" ht="14.5" x14ac:dyDescent="0.35">
      <c r="B10" s="25"/>
      <c r="D10" s="122"/>
      <c r="G10" s="25"/>
      <c r="H10" s="25"/>
      <c r="J10" s="122"/>
      <c r="M10" s="25"/>
      <c r="N10" s="25"/>
      <c r="P10" s="25"/>
      <c r="Q10" s="25"/>
      <c r="S10" s="25"/>
      <c r="T10" s="25"/>
      <c r="V10" s="122"/>
      <c r="W10" s="25"/>
      <c r="Y10" s="122"/>
      <c r="Z10" s="25"/>
      <c r="AB10" s="25"/>
      <c r="AC10" s="25"/>
      <c r="AE10" s="122"/>
      <c r="AF10" s="25"/>
      <c r="AH10" s="25"/>
      <c r="AI10" s="25"/>
      <c r="AK10" s="25"/>
      <c r="AL10" s="25"/>
      <c r="AN10" s="25"/>
      <c r="AO10" s="25"/>
      <c r="AQ10" s="122"/>
      <c r="AR10" s="25"/>
      <c r="AT10" s="122"/>
      <c r="AU10" s="25"/>
      <c r="AW10" s="25"/>
      <c r="AX10" s="25"/>
      <c r="AZ10" s="122"/>
      <c r="BA10" s="25"/>
    </row>
    <row r="11" spans="2:54" ht="15" thickBot="1" x14ac:dyDescent="0.4">
      <c r="B11" s="22" t="s">
        <v>92</v>
      </c>
      <c r="D11" s="138" t="s">
        <v>102</v>
      </c>
      <c r="E11" s="138"/>
      <c r="G11" s="138" t="s">
        <v>103</v>
      </c>
      <c r="H11" s="138"/>
      <c r="J11" s="138" t="s">
        <v>104</v>
      </c>
      <c r="K11" s="138"/>
      <c r="M11" s="138" t="s">
        <v>105</v>
      </c>
      <c r="N11" s="138"/>
      <c r="P11" s="138" t="s">
        <v>106</v>
      </c>
      <c r="Q11" s="138"/>
      <c r="S11" s="138" t="s">
        <v>107</v>
      </c>
      <c r="T11" s="138"/>
      <c r="V11" s="138" t="s">
        <v>108</v>
      </c>
      <c r="W11" s="138"/>
      <c r="Y11" s="122"/>
      <c r="Z11" s="25"/>
      <c r="AB11" s="25"/>
      <c r="AC11" s="25"/>
      <c r="AE11" s="122"/>
      <c r="AF11" s="25"/>
      <c r="AH11" s="25"/>
      <c r="AI11" s="25"/>
      <c r="AK11" s="25"/>
      <c r="AL11" s="25"/>
      <c r="AN11" s="25"/>
      <c r="AO11" s="25"/>
      <c r="AQ11" s="122"/>
      <c r="AR11" s="25"/>
      <c r="AT11" s="122"/>
      <c r="AU11" s="25"/>
      <c r="AW11" s="25"/>
      <c r="AX11" s="25"/>
      <c r="AZ11" s="122"/>
      <c r="BA11" s="25"/>
    </row>
    <row r="12" spans="2:54" ht="15" thickBot="1" x14ac:dyDescent="0.4">
      <c r="B12" s="24" t="s">
        <v>23</v>
      </c>
      <c r="D12" s="35">
        <v>730.5</v>
      </c>
      <c r="E12" s="32">
        <v>0.43931668163575044</v>
      </c>
      <c r="G12" s="35">
        <v>1430.6</v>
      </c>
      <c r="H12" s="73">
        <v>0.50117444533436273</v>
      </c>
      <c r="J12" s="35">
        <v>2161.1</v>
      </c>
      <c r="K12" s="32">
        <v>0.47869643769467402</v>
      </c>
      <c r="M12" s="35">
        <v>1820.1</v>
      </c>
      <c r="N12" s="73">
        <v>0.54281621385794232</v>
      </c>
      <c r="P12" s="35">
        <v>1406.6</v>
      </c>
      <c r="Q12" s="73">
        <v>0.47888391164740385</v>
      </c>
      <c r="S12" s="35">
        <v>3226.7</v>
      </c>
      <c r="T12" s="73">
        <v>0.51296291789891679</v>
      </c>
      <c r="V12" s="35">
        <v>5387.8</v>
      </c>
      <c r="W12" s="32">
        <v>0.49864542485767821</v>
      </c>
      <c r="Y12" s="122"/>
      <c r="Z12" s="25"/>
      <c r="AB12" s="25"/>
      <c r="AC12" s="25"/>
      <c r="AE12" s="122"/>
      <c r="AF12" s="25"/>
      <c r="AH12" s="25"/>
      <c r="AI12" s="25"/>
      <c r="AK12" s="25"/>
      <c r="AL12" s="25"/>
      <c r="AN12" s="25"/>
      <c r="AO12" s="25"/>
      <c r="AQ12" s="122"/>
      <c r="AR12" s="25"/>
      <c r="AT12" s="122"/>
      <c r="AU12" s="25"/>
      <c r="AW12" s="25"/>
      <c r="AX12" s="25"/>
      <c r="AZ12" s="122"/>
      <c r="BA12" s="25"/>
    </row>
    <row r="13" spans="2:54" ht="15" thickBot="1" x14ac:dyDescent="0.4">
      <c r="B13" s="24" t="s">
        <v>15</v>
      </c>
      <c r="D13" s="35">
        <v>609.1</v>
      </c>
      <c r="E13" s="32">
        <v>0.36353521331679256</v>
      </c>
      <c r="F13" s="27"/>
      <c r="G13" s="35">
        <v>996.7</v>
      </c>
      <c r="H13" s="73">
        <v>0.35122089985860133</v>
      </c>
      <c r="I13" s="27"/>
      <c r="J13" s="35">
        <v>1605.8</v>
      </c>
      <c r="K13" s="32">
        <v>0.35569570165291431</v>
      </c>
      <c r="L13" s="27"/>
      <c r="M13" s="35">
        <v>1051.5999999999999</v>
      </c>
      <c r="N13" s="73">
        <v>0.313630424949147</v>
      </c>
      <c r="P13" s="35">
        <v>1025.5999999999999</v>
      </c>
      <c r="Q13" s="73">
        <v>0.3491557622582343</v>
      </c>
      <c r="S13" s="35">
        <v>2077.1999999999998</v>
      </c>
      <c r="T13" s="73">
        <v>0.33021904090794441</v>
      </c>
      <c r="U13" s="27"/>
      <c r="V13" s="35">
        <v>3683</v>
      </c>
      <c r="W13" s="32">
        <v>0.34086390173858599</v>
      </c>
      <c r="Y13" s="122"/>
      <c r="Z13" s="25"/>
      <c r="AB13" s="25"/>
      <c r="AC13" s="25"/>
      <c r="AE13" s="122"/>
      <c r="AF13" s="25"/>
      <c r="AH13" s="25"/>
      <c r="AI13" s="25"/>
      <c r="AK13" s="25"/>
      <c r="AL13" s="25"/>
      <c r="AN13" s="25"/>
      <c r="AO13" s="25"/>
      <c r="AQ13" s="122"/>
      <c r="AR13" s="25"/>
      <c r="AT13" s="122"/>
      <c r="AU13" s="25"/>
      <c r="AW13" s="25"/>
      <c r="AX13" s="25"/>
      <c r="AZ13" s="122"/>
      <c r="BA13" s="25"/>
    </row>
    <row r="14" spans="2:54" ht="15" thickBot="1" x14ac:dyDescent="0.4">
      <c r="B14" s="24" t="s">
        <v>16</v>
      </c>
      <c r="D14" s="26">
        <v>254.3</v>
      </c>
      <c r="E14" s="32">
        <v>0.15500720065248533</v>
      </c>
      <c r="F14" s="27"/>
      <c r="G14" s="26">
        <v>325.3</v>
      </c>
      <c r="H14" s="73">
        <v>0.11317203404392154</v>
      </c>
      <c r="I14" s="27"/>
      <c r="J14" s="26">
        <v>579.6</v>
      </c>
      <c r="K14" s="32">
        <v>0.12837418715143914</v>
      </c>
      <c r="L14" s="27"/>
      <c r="M14" s="26">
        <v>353.8</v>
      </c>
      <c r="N14" s="73">
        <v>0.10550648257559644</v>
      </c>
      <c r="P14" s="26">
        <v>377.2</v>
      </c>
      <c r="Q14" s="73">
        <v>0.12841174410686265</v>
      </c>
      <c r="S14" s="26">
        <v>730.9</v>
      </c>
      <c r="T14" s="73">
        <v>0.11620213294119608</v>
      </c>
      <c r="U14" s="27"/>
      <c r="V14" s="26">
        <v>1310.5</v>
      </c>
      <c r="W14" s="32">
        <v>0.12128795735076453</v>
      </c>
      <c r="Y14" s="122"/>
      <c r="Z14" s="25"/>
      <c r="AB14" s="25"/>
      <c r="AC14" s="25"/>
      <c r="AE14" s="122"/>
      <c r="AF14" s="25"/>
      <c r="AH14" s="25"/>
      <c r="AI14" s="25"/>
      <c r="AK14" s="25"/>
      <c r="AL14" s="25"/>
      <c r="AN14" s="25"/>
      <c r="AO14" s="25"/>
      <c r="AQ14" s="122"/>
      <c r="AR14" s="25"/>
      <c r="AT14" s="122"/>
      <c r="AU14" s="25"/>
      <c r="AW14" s="25"/>
      <c r="AX14" s="25"/>
      <c r="AZ14" s="122"/>
      <c r="BA14" s="25"/>
    </row>
    <row r="15" spans="2:54" ht="15" thickBot="1" x14ac:dyDescent="0.4">
      <c r="B15" s="24" t="s">
        <v>24</v>
      </c>
      <c r="D15" s="26">
        <v>40.799999999999997</v>
      </c>
      <c r="E15" s="32">
        <v>2.4607648867066255E-2</v>
      </c>
      <c r="F15" s="27"/>
      <c r="G15" s="26">
        <v>65.5</v>
      </c>
      <c r="H15" s="73">
        <v>2.2949971802085422E-2</v>
      </c>
      <c r="I15" s="27"/>
      <c r="J15" s="26">
        <v>106.3</v>
      </c>
      <c r="K15" s="32">
        <v>2.3552342070631224E-2</v>
      </c>
      <c r="L15" s="27"/>
      <c r="M15" s="26">
        <v>99.6</v>
      </c>
      <c r="N15" s="73">
        <v>2.9719391907213188E-2</v>
      </c>
      <c r="P15" s="26">
        <v>108.9</v>
      </c>
      <c r="Q15" s="73">
        <v>3.7075491030706502E-2</v>
      </c>
      <c r="S15" s="26">
        <v>208.5</v>
      </c>
      <c r="T15" s="73">
        <v>3.3154334755264969E-2</v>
      </c>
      <c r="U15" s="27"/>
      <c r="V15" s="26">
        <v>314.89999999999998</v>
      </c>
      <c r="W15" s="32">
        <v>2.914235387409923E-2</v>
      </c>
      <c r="Y15" s="122"/>
      <c r="Z15" s="25"/>
      <c r="AB15" s="25"/>
      <c r="AC15" s="25"/>
      <c r="AE15" s="122"/>
      <c r="AF15" s="25"/>
      <c r="AH15" s="25"/>
      <c r="AI15" s="25"/>
      <c r="AK15" s="25"/>
      <c r="AL15" s="25"/>
      <c r="AN15" s="25"/>
      <c r="AO15" s="25"/>
      <c r="AQ15" s="122"/>
      <c r="AR15" s="25"/>
      <c r="AT15" s="122"/>
      <c r="AU15" s="25"/>
      <c r="AW15" s="25"/>
      <c r="AX15" s="25"/>
      <c r="AZ15" s="122"/>
      <c r="BA15" s="25"/>
    </row>
    <row r="16" spans="2:54" ht="15" thickBot="1" x14ac:dyDescent="0.4">
      <c r="B16" s="24" t="s">
        <v>25</v>
      </c>
      <c r="D16" s="26">
        <v>28.8</v>
      </c>
      <c r="E16" s="32">
        <v>1.7533255527905755E-2</v>
      </c>
      <c r="F16" s="27"/>
      <c r="G16" s="26">
        <v>33</v>
      </c>
      <c r="H16" s="73">
        <v>1.1482648961028963E-2</v>
      </c>
      <c r="I16" s="27"/>
      <c r="J16" s="26">
        <v>61.8</v>
      </c>
      <c r="K16" s="32">
        <v>1.3681331430341354E-2</v>
      </c>
      <c r="L16" s="27"/>
      <c r="M16" s="26">
        <v>27.9</v>
      </c>
      <c r="N16" s="73">
        <v>8.3274867101009419E-3</v>
      </c>
      <c r="P16" s="26">
        <v>19</v>
      </c>
      <c r="Q16" s="73">
        <v>6.4730909567927326E-3</v>
      </c>
      <c r="S16" s="26">
        <v>46.9</v>
      </c>
      <c r="T16" s="73">
        <v>7.4615734966777484E-3</v>
      </c>
      <c r="U16" s="27"/>
      <c r="V16" s="26">
        <v>108.7</v>
      </c>
      <c r="W16" s="32">
        <v>1.0060362178871908E-2</v>
      </c>
      <c r="Y16" s="122"/>
      <c r="Z16" s="25"/>
      <c r="AB16" s="25"/>
      <c r="AC16" s="25"/>
      <c r="AE16" s="122"/>
      <c r="AF16" s="25"/>
      <c r="AH16" s="25"/>
      <c r="AI16" s="25"/>
      <c r="AK16" s="25"/>
      <c r="AL16" s="25"/>
      <c r="AN16" s="25"/>
      <c r="AO16" s="25"/>
      <c r="AQ16" s="122"/>
      <c r="AR16" s="25"/>
      <c r="AT16" s="122"/>
      <c r="AU16" s="25"/>
      <c r="AW16" s="25"/>
      <c r="AX16" s="25"/>
      <c r="AZ16" s="122"/>
      <c r="BA16" s="25"/>
    </row>
    <row r="17" spans="2:53" ht="15" thickBot="1" x14ac:dyDescent="0.4">
      <c r="B17" s="22" t="s">
        <v>26</v>
      </c>
      <c r="D17" s="36">
        <v>1663.4</v>
      </c>
      <c r="E17" s="33">
        <v>1</v>
      </c>
      <c r="F17" s="27"/>
      <c r="G17" s="36">
        <v>2851.1</v>
      </c>
      <c r="H17" s="74">
        <v>1</v>
      </c>
      <c r="I17" s="27"/>
      <c r="J17" s="36">
        <v>4514.5</v>
      </c>
      <c r="K17" s="33">
        <v>1</v>
      </c>
      <c r="L17" s="27"/>
      <c r="M17" s="36">
        <v>3353</v>
      </c>
      <c r="N17" s="74">
        <v>1</v>
      </c>
      <c r="P17" s="36">
        <v>2937.2</v>
      </c>
      <c r="Q17" s="74">
        <v>1</v>
      </c>
      <c r="S17" s="36">
        <v>6290.3</v>
      </c>
      <c r="T17" s="74">
        <v>1</v>
      </c>
      <c r="U17" s="27"/>
      <c r="V17" s="36">
        <v>10804.8</v>
      </c>
      <c r="W17" s="33">
        <v>1</v>
      </c>
      <c r="Y17" s="122"/>
      <c r="Z17" s="25"/>
      <c r="AB17" s="25"/>
      <c r="AC17" s="25"/>
      <c r="AE17" s="122"/>
      <c r="AF17" s="25"/>
      <c r="AH17" s="25"/>
      <c r="AI17" s="25"/>
      <c r="AK17" s="25"/>
      <c r="AL17" s="25"/>
      <c r="AN17" s="25"/>
      <c r="AO17" s="25"/>
      <c r="AQ17" s="122"/>
      <c r="AR17" s="25"/>
      <c r="AT17" s="122"/>
      <c r="AU17" s="25"/>
      <c r="AW17" s="25"/>
      <c r="AX17" s="25"/>
      <c r="AZ17" s="122"/>
      <c r="BA17" s="25"/>
    </row>
    <row r="18" spans="2:53" ht="14.5" x14ac:dyDescent="0.35">
      <c r="B18" s="25"/>
      <c r="D18" s="122"/>
      <c r="G18" s="25"/>
      <c r="H18" s="25"/>
      <c r="J18" s="122"/>
      <c r="M18" s="25"/>
      <c r="N18" s="25"/>
      <c r="P18" s="25"/>
      <c r="Q18" s="25"/>
      <c r="S18" s="25"/>
      <c r="T18" s="25"/>
      <c r="V18" s="122"/>
      <c r="W18" s="25"/>
      <c r="Y18" s="122"/>
      <c r="Z18" s="25"/>
      <c r="AB18" s="25"/>
      <c r="AC18" s="25"/>
      <c r="AE18" s="122"/>
      <c r="AF18" s="25"/>
      <c r="AH18" s="25"/>
      <c r="AI18" s="25"/>
      <c r="AK18" s="25"/>
      <c r="AL18" s="25"/>
      <c r="AN18" s="25"/>
      <c r="AO18" s="25"/>
      <c r="AQ18" s="122"/>
      <c r="AR18" s="25"/>
      <c r="AT18" s="122"/>
      <c r="AU18" s="25"/>
      <c r="AW18" s="25"/>
      <c r="AX18" s="25"/>
      <c r="AZ18" s="122"/>
      <c r="BA18" s="25"/>
    </row>
    <row r="19" spans="2:53" ht="15" thickBot="1" x14ac:dyDescent="0.4">
      <c r="B19" s="22" t="s">
        <v>92</v>
      </c>
      <c r="D19" s="139" t="s">
        <v>109</v>
      </c>
      <c r="E19" s="139"/>
      <c r="G19" s="139" t="s">
        <v>110</v>
      </c>
      <c r="H19" s="139"/>
      <c r="J19" s="139" t="s">
        <v>111</v>
      </c>
      <c r="K19" s="139"/>
      <c r="M19" s="25"/>
      <c r="N19" s="25"/>
      <c r="P19" s="25"/>
      <c r="Q19" s="25"/>
      <c r="S19" s="25"/>
      <c r="T19" s="25"/>
      <c r="V19" s="122"/>
      <c r="W19" s="25"/>
      <c r="Y19" s="122"/>
      <c r="Z19" s="25"/>
      <c r="AB19" s="25"/>
      <c r="AC19" s="25"/>
      <c r="AE19" s="122"/>
      <c r="AF19" s="25"/>
      <c r="AH19" s="25"/>
      <c r="AI19" s="25"/>
      <c r="AK19" s="25"/>
      <c r="AL19" s="25"/>
      <c r="AN19" s="25"/>
      <c r="AO19" s="25"/>
      <c r="AQ19" s="122"/>
      <c r="AR19" s="25"/>
      <c r="AT19" s="122"/>
      <c r="AU19" s="25"/>
      <c r="AW19" s="25"/>
      <c r="AX19" s="25"/>
      <c r="AZ19" s="122"/>
      <c r="BA19" s="25"/>
    </row>
    <row r="20" spans="2:53" ht="15" thickBot="1" x14ac:dyDescent="0.4">
      <c r="B20" s="24" t="s">
        <v>23</v>
      </c>
      <c r="D20" s="35">
        <v>1045.5999999999999</v>
      </c>
      <c r="E20" s="32">
        <v>0.4431478108181276</v>
      </c>
      <c r="G20" s="35">
        <v>1699.3</v>
      </c>
      <c r="H20" s="73">
        <v>0.50641165643423569</v>
      </c>
      <c r="J20" s="35">
        <v>2744.9</v>
      </c>
      <c r="K20" s="32">
        <f>+'[2]TO by region + EBITDA + EFCF'!BS3</f>
        <v>0.48029485334662292</v>
      </c>
      <c r="M20" s="25"/>
      <c r="N20" s="25"/>
      <c r="P20" s="25"/>
      <c r="Q20" s="25"/>
      <c r="S20" s="25"/>
      <c r="T20" s="25"/>
      <c r="V20" s="122"/>
      <c r="W20" s="25"/>
      <c r="Y20" s="122"/>
      <c r="Z20" s="25"/>
      <c r="AB20" s="25"/>
      <c r="AC20" s="25"/>
      <c r="AE20" s="122"/>
      <c r="AF20" s="25"/>
      <c r="AH20" s="25"/>
      <c r="AI20" s="25"/>
      <c r="AK20" s="25"/>
      <c r="AL20" s="25"/>
      <c r="AN20" s="25"/>
      <c r="AO20" s="25"/>
      <c r="AQ20" s="122"/>
      <c r="AR20" s="25"/>
      <c r="AT20" s="122"/>
      <c r="AU20" s="25"/>
      <c r="AW20" s="25"/>
      <c r="AX20" s="25"/>
      <c r="AZ20" s="122"/>
      <c r="BA20" s="25"/>
    </row>
    <row r="21" spans="2:53" ht="15" thickBot="1" x14ac:dyDescent="0.4">
      <c r="B21" s="24" t="s">
        <v>15</v>
      </c>
      <c r="D21" s="35">
        <v>781.6</v>
      </c>
      <c r="E21" s="32">
        <v>0.3314363694785355</v>
      </c>
      <c r="F21" s="27"/>
      <c r="G21" s="35">
        <v>1083.5</v>
      </c>
      <c r="H21" s="73">
        <v>0.32275328494714645</v>
      </c>
      <c r="I21" s="27"/>
      <c r="J21" s="35">
        <v>1865.1</v>
      </c>
      <c r="K21" s="32">
        <f>+'[2]TO by region + EBITDA + EFCF'!BS4</f>
        <v>0.32633786642003815</v>
      </c>
      <c r="M21" s="25"/>
      <c r="N21" s="25"/>
      <c r="P21" s="25"/>
      <c r="Q21" s="25"/>
      <c r="S21" s="25"/>
      <c r="T21" s="25"/>
      <c r="V21" s="122"/>
      <c r="W21" s="25"/>
      <c r="Y21" s="122"/>
      <c r="Z21" s="25"/>
      <c r="AB21" s="25"/>
      <c r="AC21" s="25"/>
      <c r="AE21" s="122"/>
      <c r="AF21" s="25"/>
      <c r="AH21" s="25"/>
      <c r="AI21" s="25"/>
      <c r="AK21" s="25"/>
      <c r="AL21" s="25"/>
      <c r="AN21" s="25"/>
      <c r="AO21" s="25"/>
      <c r="AQ21" s="122"/>
      <c r="AR21" s="25"/>
      <c r="AT21" s="122"/>
      <c r="AU21" s="25"/>
      <c r="AW21" s="25"/>
      <c r="AX21" s="25"/>
      <c r="AZ21" s="122"/>
      <c r="BA21" s="25"/>
    </row>
    <row r="22" spans="2:53" ht="15" thickBot="1" x14ac:dyDescent="0.4">
      <c r="B22" s="24" t="s">
        <v>16</v>
      </c>
      <c r="D22" s="26">
        <v>376.3</v>
      </c>
      <c r="E22" s="32">
        <v>0.15953723458538577</v>
      </c>
      <c r="F22" s="27"/>
      <c r="G22" s="26">
        <v>400.2</v>
      </c>
      <c r="H22" s="73">
        <v>0.11922219325554143</v>
      </c>
      <c r="I22" s="27"/>
      <c r="J22" s="26">
        <v>776.5</v>
      </c>
      <c r="K22" s="32">
        <f>+'[2]TO by region + EBITDA + EFCF'!BS5</f>
        <v>0.13586519030427641</v>
      </c>
      <c r="M22" s="25"/>
      <c r="N22" s="25"/>
      <c r="P22" s="25"/>
      <c r="Q22" s="25"/>
      <c r="S22" s="25"/>
      <c r="T22" s="25"/>
      <c r="V22" s="122"/>
      <c r="W22" s="25"/>
      <c r="Y22" s="122"/>
      <c r="Z22" s="25"/>
      <c r="AB22" s="25"/>
      <c r="AC22" s="25"/>
      <c r="AE22" s="122"/>
      <c r="AF22" s="25"/>
      <c r="AH22" s="25"/>
      <c r="AI22" s="25"/>
      <c r="AK22" s="25"/>
      <c r="AL22" s="25"/>
      <c r="AN22" s="25"/>
      <c r="AO22" s="25"/>
      <c r="AQ22" s="122"/>
      <c r="AR22" s="25"/>
      <c r="AT22" s="122"/>
      <c r="AU22" s="25"/>
      <c r="AW22" s="25"/>
      <c r="AX22" s="25"/>
      <c r="AZ22" s="122"/>
      <c r="BA22" s="25"/>
    </row>
    <row r="23" spans="2:53" ht="15" thickBot="1" x14ac:dyDescent="0.4">
      <c r="B23" s="24" t="s">
        <v>24</v>
      </c>
      <c r="D23" s="26">
        <v>131.1</v>
      </c>
      <c r="E23" s="32">
        <v>5.5598470573027033E-2</v>
      </c>
      <c r="F23" s="27"/>
      <c r="G23" s="26">
        <v>153.69999999999999</v>
      </c>
      <c r="H23" s="73">
        <v>4.576995991912805E-2</v>
      </c>
      <c r="I23" s="27"/>
      <c r="J23" s="26">
        <v>284.8</v>
      </c>
      <c r="K23" s="32">
        <f>+'[2]TO by region + EBITDA + EFCF'!BS6</f>
        <v>4.9827400229506928E-2</v>
      </c>
      <c r="M23" s="25"/>
      <c r="N23" s="25"/>
      <c r="P23" s="25"/>
      <c r="Q23" s="25"/>
      <c r="S23" s="25"/>
      <c r="T23" s="25"/>
      <c r="V23" s="122"/>
      <c r="W23" s="25"/>
      <c r="Y23" s="122"/>
      <c r="Z23" s="25"/>
      <c r="AB23" s="25"/>
      <c r="AC23" s="25"/>
      <c r="AE23" s="122"/>
      <c r="AF23" s="25"/>
      <c r="AH23" s="25"/>
      <c r="AI23" s="25"/>
      <c r="AK23" s="25"/>
      <c r="AL23" s="25"/>
      <c r="AN23" s="25"/>
      <c r="AO23" s="25"/>
      <c r="AQ23" s="122"/>
      <c r="AR23" s="25"/>
      <c r="AT23" s="122"/>
      <c r="AU23" s="25"/>
      <c r="AW23" s="25"/>
      <c r="AX23" s="25"/>
      <c r="AZ23" s="122"/>
      <c r="BA23" s="25"/>
    </row>
    <row r="24" spans="2:53" ht="15" thickBot="1" x14ac:dyDescent="0.4">
      <c r="B24" s="24" t="s">
        <v>25</v>
      </c>
      <c r="D24" s="26">
        <v>24.6</v>
      </c>
      <c r="E24" s="32">
        <v>1.0280114544924127E-2</v>
      </c>
      <c r="F24" s="27"/>
      <c r="G24" s="26">
        <v>19.3</v>
      </c>
      <c r="H24" s="73">
        <v>5.8429054439486363E-3</v>
      </c>
      <c r="I24" s="27"/>
      <c r="J24" s="26">
        <v>43.9</v>
      </c>
      <c r="K24" s="32">
        <f>+'[2]TO by region + EBITDA + EFCF'!BS7</f>
        <v>7.674689699555654E-3</v>
      </c>
      <c r="M24" s="25"/>
      <c r="N24" s="25"/>
      <c r="P24" s="25"/>
      <c r="Q24" s="25"/>
      <c r="S24" s="25"/>
      <c r="T24" s="25"/>
      <c r="V24" s="122"/>
      <c r="W24" s="25"/>
      <c r="Y24" s="122"/>
      <c r="Z24" s="25"/>
      <c r="AB24" s="25"/>
      <c r="AC24" s="25"/>
      <c r="AE24" s="122"/>
      <c r="AF24" s="25"/>
      <c r="AH24" s="25"/>
      <c r="AI24" s="25"/>
      <c r="AK24" s="25"/>
      <c r="AL24" s="25"/>
      <c r="AN24" s="25"/>
      <c r="AO24" s="25"/>
      <c r="AQ24" s="122"/>
      <c r="AR24" s="25"/>
      <c r="AT24" s="122"/>
      <c r="AU24" s="25"/>
      <c r="AW24" s="25"/>
      <c r="AX24" s="25"/>
      <c r="AZ24" s="122"/>
      <c r="BA24" s="25"/>
    </row>
    <row r="25" spans="2:53" ht="15" thickBot="1" x14ac:dyDescent="0.4">
      <c r="B25" s="22" t="s">
        <v>26</v>
      </c>
      <c r="D25" s="36">
        <v>2359.3000000000002</v>
      </c>
      <c r="E25" s="33">
        <v>1</v>
      </c>
      <c r="F25" s="27"/>
      <c r="G25" s="36">
        <v>3355.9</v>
      </c>
      <c r="H25" s="74">
        <v>1</v>
      </c>
      <c r="I25" s="27"/>
      <c r="J25" s="36">
        <v>5715.2</v>
      </c>
      <c r="K25" s="33">
        <f>+'[2]TO by region + EBITDA + EFCF'!BS8</f>
        <v>1</v>
      </c>
      <c r="M25" s="25"/>
      <c r="N25" s="25"/>
      <c r="P25" s="25"/>
      <c r="Q25" s="25"/>
      <c r="S25" s="25"/>
      <c r="T25" s="25"/>
      <c r="V25" s="122"/>
      <c r="W25" s="25"/>
      <c r="Y25" s="122"/>
      <c r="Z25" s="25"/>
      <c r="AB25" s="25"/>
      <c r="AC25" s="25"/>
      <c r="AE25" s="122"/>
      <c r="AF25" s="25"/>
      <c r="AH25" s="25"/>
      <c r="AI25" s="25"/>
      <c r="AK25" s="25"/>
      <c r="AL25" s="25"/>
      <c r="AN25" s="25"/>
      <c r="AO25" s="25"/>
      <c r="AQ25" s="122"/>
      <c r="AR25" s="25"/>
      <c r="AT25" s="122"/>
      <c r="AU25" s="25"/>
      <c r="AW25" s="25"/>
      <c r="AX25" s="25"/>
      <c r="AZ25" s="122"/>
      <c r="BA25" s="25"/>
    </row>
    <row r="26" spans="2:53" ht="14.5" x14ac:dyDescent="0.35">
      <c r="B26" s="25"/>
      <c r="D26" s="122"/>
      <c r="G26" s="25"/>
      <c r="H26" s="25"/>
      <c r="J26" s="122"/>
      <c r="M26" s="25"/>
      <c r="N26" s="25"/>
      <c r="P26" s="25"/>
      <c r="Q26" s="25"/>
      <c r="S26" s="25"/>
      <c r="T26" s="25"/>
      <c r="V26" s="122"/>
      <c r="W26" s="25"/>
      <c r="Y26" s="122"/>
      <c r="Z26" s="25"/>
      <c r="AB26" s="25"/>
      <c r="AC26" s="25"/>
      <c r="AE26" s="122"/>
      <c r="AF26" s="25"/>
      <c r="AH26" s="25"/>
      <c r="AI26" s="25"/>
      <c r="AK26" s="25"/>
      <c r="AL26" s="25"/>
      <c r="AN26" s="25"/>
      <c r="AO26" s="25"/>
      <c r="AQ26" s="122"/>
      <c r="AR26" s="25"/>
      <c r="AT26" s="122"/>
      <c r="AU26" s="25"/>
      <c r="AW26" s="25"/>
      <c r="AX26" s="25"/>
      <c r="AZ26" s="122"/>
      <c r="BA26" s="25"/>
    </row>
    <row r="27" spans="2:53" ht="14.5" x14ac:dyDescent="0.35">
      <c r="B27" s="25"/>
      <c r="D27" s="122"/>
      <c r="G27" s="25"/>
      <c r="H27" s="25"/>
      <c r="J27" s="122"/>
      <c r="M27" s="25"/>
      <c r="N27" s="25"/>
      <c r="P27" s="25"/>
      <c r="Q27" s="25"/>
      <c r="S27" s="25"/>
      <c r="T27" s="25"/>
      <c r="V27" s="122"/>
      <c r="W27" s="25"/>
      <c r="Y27" s="122"/>
      <c r="Z27" s="25"/>
      <c r="AB27" s="25"/>
      <c r="AC27" s="25"/>
      <c r="AE27" s="122"/>
      <c r="AF27" s="25"/>
      <c r="AH27" s="25"/>
      <c r="AI27" s="25"/>
      <c r="AK27" s="25"/>
      <c r="AL27" s="25"/>
      <c r="AN27" s="25"/>
      <c r="AO27" s="25"/>
      <c r="AQ27" s="122"/>
      <c r="AR27" s="25"/>
      <c r="AT27" s="122"/>
      <c r="AU27" s="25"/>
      <c r="AW27" s="25"/>
      <c r="AX27" s="25"/>
      <c r="AZ27" s="122"/>
      <c r="BA27" s="25"/>
    </row>
    <row r="28" spans="2:53" x14ac:dyDescent="0.3">
      <c r="B28" s="21" t="s">
        <v>93</v>
      </c>
      <c r="G28" s="118"/>
      <c r="P28" s="118"/>
      <c r="AB28" s="118"/>
      <c r="AK28" s="118"/>
      <c r="AW28" s="118"/>
    </row>
    <row r="29" spans="2:53" x14ac:dyDescent="0.3">
      <c r="B29" s="21" t="s">
        <v>91</v>
      </c>
    </row>
    <row r="30" spans="2:53" x14ac:dyDescent="0.3">
      <c r="B30" s="21" t="s">
        <v>94</v>
      </c>
    </row>
    <row r="54" spans="58:78" ht="14.5" x14ac:dyDescent="0.35">
      <c r="BH54" s="25"/>
      <c r="BI54" s="25"/>
    </row>
    <row r="55" spans="58:78" ht="14.5" x14ac:dyDescent="0.35">
      <c r="BF55" s="25"/>
      <c r="BG55" s="25"/>
      <c r="BH55" s="25"/>
      <c r="BI55" s="25"/>
      <c r="BJ55" s="25"/>
      <c r="BK55" s="25"/>
      <c r="BL55" s="25"/>
    </row>
    <row r="64" spans="58:78" ht="14.5" x14ac:dyDescent="0.35">
      <c r="BU64" s="25"/>
      <c r="BV64" s="25"/>
      <c r="BW64" s="25"/>
      <c r="BX64" s="25"/>
      <c r="BY64" s="25"/>
      <c r="BZ64" s="25"/>
    </row>
    <row r="65" spans="73:78" ht="14.5" x14ac:dyDescent="0.35">
      <c r="BU65" s="25"/>
      <c r="BV65" s="25"/>
      <c r="BW65" s="25"/>
      <c r="BX65" s="25"/>
      <c r="BY65" s="25"/>
      <c r="BZ65" s="25"/>
    </row>
  </sheetData>
  <mergeCells count="17">
    <mergeCell ref="J3:K3"/>
    <mergeCell ref="D3:E3"/>
    <mergeCell ref="D11:E11"/>
    <mergeCell ref="J11:K11"/>
    <mergeCell ref="S11:T11"/>
    <mergeCell ref="J19:K19"/>
    <mergeCell ref="G19:H19"/>
    <mergeCell ref="G3:H3"/>
    <mergeCell ref="S3:T3"/>
    <mergeCell ref="V3:W3"/>
    <mergeCell ref="P3:Q3"/>
    <mergeCell ref="M3:N3"/>
    <mergeCell ref="V11:W11"/>
    <mergeCell ref="G11:H11"/>
    <mergeCell ref="M11:N11"/>
    <mergeCell ref="P11:Q11"/>
    <mergeCell ref="D19:E19"/>
  </mergeCells>
  <pageMargins left="0.7" right="0.7" top="0.75" bottom="0.75" header="0.3" footer="0.3"/>
  <pageSetup paperSize="8" scale="2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N31"/>
  <sheetViews>
    <sheetView showGridLines="0" tabSelected="1" view="pageBreakPreview" zoomScaleNormal="110" zoomScaleSheetLayoutView="100" workbookViewId="0">
      <selection activeCell="C17" sqref="C17"/>
    </sheetView>
  </sheetViews>
  <sheetFormatPr defaultRowHeight="13" x14ac:dyDescent="0.3"/>
  <cols>
    <col min="1" max="1" width="2.296875" customWidth="1"/>
    <col min="2" max="2" width="41.69921875" customWidth="1"/>
    <col min="3" max="3" width="1.69921875" customWidth="1"/>
    <col min="4" max="4" width="9.69921875" customWidth="1"/>
    <col min="5" max="5" width="10.69921875" customWidth="1"/>
    <col min="6" max="6" width="9.69921875" customWidth="1"/>
    <col min="7" max="7" width="1.69921875" customWidth="1"/>
    <col min="8" max="10" width="9.69921875" customWidth="1"/>
    <col min="11" max="11" width="1.69921875" customWidth="1"/>
    <col min="12" max="14" width="9.69921875" customWidth="1"/>
    <col min="15" max="15" width="1.69921875" customWidth="1"/>
  </cols>
  <sheetData>
    <row r="1" spans="2:14" ht="20" x14ac:dyDescent="0.3">
      <c r="B1" s="121" t="s">
        <v>81</v>
      </c>
    </row>
    <row r="2" spans="2:14" x14ac:dyDescent="0.3">
      <c r="B2" s="131" t="s">
        <v>89</v>
      </c>
    </row>
    <row r="3" spans="2:14" ht="21" customHeight="1" thickBot="1" x14ac:dyDescent="0.35">
      <c r="B3" s="34" t="s">
        <v>70</v>
      </c>
      <c r="D3" s="23" t="s">
        <v>40</v>
      </c>
      <c r="E3" s="23" t="s">
        <v>41</v>
      </c>
      <c r="F3" s="23" t="s">
        <v>27</v>
      </c>
      <c r="H3" s="23" t="s">
        <v>42</v>
      </c>
      <c r="I3" s="23" t="s">
        <v>43</v>
      </c>
      <c r="J3" s="23" t="s">
        <v>28</v>
      </c>
    </row>
    <row r="4" spans="2:14" ht="13.5" thickBot="1" x14ac:dyDescent="0.35">
      <c r="B4" s="24" t="s">
        <v>23</v>
      </c>
      <c r="D4" s="28">
        <v>-1.6E-2</v>
      </c>
      <c r="E4" s="28">
        <v>-0.01</v>
      </c>
      <c r="F4" s="28">
        <v>-1.2999999999999999E-2</v>
      </c>
      <c r="H4" s="28">
        <v>-5.0000000000000001E-3</v>
      </c>
      <c r="I4" s="28">
        <v>0.03</v>
      </c>
      <c r="J4" s="28">
        <v>0</v>
      </c>
    </row>
    <row r="5" spans="2:14" ht="13.5" thickBot="1" x14ac:dyDescent="0.35">
      <c r="B5" s="24" t="s">
        <v>15</v>
      </c>
      <c r="D5" s="28">
        <v>0.113</v>
      </c>
      <c r="E5" s="28">
        <v>6.8000000000000005E-2</v>
      </c>
      <c r="F5" s="28">
        <v>8.8999999999999996E-2</v>
      </c>
      <c r="H5" s="28">
        <v>2.5999999999999999E-2</v>
      </c>
      <c r="I5" s="28">
        <v>7.4999999999999997E-2</v>
      </c>
      <c r="J5" s="28">
        <v>6.9000000000000006E-2</v>
      </c>
    </row>
    <row r="6" spans="2:14" ht="13.5" thickBot="1" x14ac:dyDescent="0.35">
      <c r="B6" s="24" t="s">
        <v>16</v>
      </c>
      <c r="D6" s="28">
        <v>-5.5E-2</v>
      </c>
      <c r="E6" s="28">
        <v>-0.112</v>
      </c>
      <c r="F6" s="28">
        <v>-8.4000000000000005E-2</v>
      </c>
      <c r="H6" s="28">
        <v>-6.0999999999999999E-2</v>
      </c>
      <c r="I6" s="28">
        <v>-2.9000000000000001E-2</v>
      </c>
      <c r="J6" s="28">
        <v>-6.4000000000000001E-2</v>
      </c>
    </row>
    <row r="7" spans="2:14" ht="13.5" thickBot="1" x14ac:dyDescent="0.35">
      <c r="B7" s="24" t="s">
        <v>24</v>
      </c>
      <c r="D7" s="28">
        <v>0.30499999999999999</v>
      </c>
      <c r="E7" s="28">
        <v>0.246</v>
      </c>
      <c r="F7" s="28">
        <v>0.27500000000000002</v>
      </c>
      <c r="H7" s="28">
        <v>0.224</v>
      </c>
      <c r="I7" s="28">
        <v>2.9000000000000001E-2</v>
      </c>
      <c r="J7" s="28">
        <v>0.192</v>
      </c>
    </row>
    <row r="8" spans="2:14" ht="13.5" thickBot="1" x14ac:dyDescent="0.35">
      <c r="B8" s="24" t="s">
        <v>25</v>
      </c>
      <c r="D8" s="28">
        <v>0.89500000000000002</v>
      </c>
      <c r="E8" s="28">
        <v>0.46500000000000002</v>
      </c>
      <c r="F8" s="28">
        <v>0.59599999999999997</v>
      </c>
      <c r="H8" s="28">
        <v>0.36499999999999999</v>
      </c>
      <c r="I8" s="28">
        <v>-0.14099999999999999</v>
      </c>
      <c r="J8" s="28">
        <v>0.26500000000000001</v>
      </c>
    </row>
    <row r="9" spans="2:14" ht="13.5" thickBot="1" x14ac:dyDescent="0.35">
      <c r="B9" s="22" t="s">
        <v>26</v>
      </c>
      <c r="D9" s="29">
        <v>4.2999999999999997E-2</v>
      </c>
      <c r="E9" s="29">
        <v>1.7999999999999999E-2</v>
      </c>
      <c r="F9" s="29">
        <v>2.9000000000000001E-2</v>
      </c>
      <c r="H9" s="29">
        <v>1.2E-2</v>
      </c>
      <c r="I9" s="29">
        <v>3.5999999999999997E-2</v>
      </c>
      <c r="J9" s="29">
        <v>2.5999999999999999E-2</v>
      </c>
    </row>
    <row r="11" spans="2:14" ht="13.5" thickBot="1" x14ac:dyDescent="0.35">
      <c r="D11" s="138" t="s">
        <v>29</v>
      </c>
      <c r="E11" s="138"/>
      <c r="F11" s="138"/>
      <c r="H11" s="138" t="s">
        <v>32</v>
      </c>
      <c r="I11" s="138"/>
      <c r="J11" s="138"/>
      <c r="L11" s="138" t="s">
        <v>34</v>
      </c>
      <c r="M11" s="138"/>
      <c r="N11" s="138"/>
    </row>
    <row r="12" spans="2:14" ht="21.5" thickBot="1" x14ac:dyDescent="0.35">
      <c r="B12" s="22" t="s">
        <v>74</v>
      </c>
      <c r="D12" s="23" t="s">
        <v>71</v>
      </c>
      <c r="E12" s="23" t="s">
        <v>82</v>
      </c>
      <c r="F12" s="23" t="s">
        <v>72</v>
      </c>
      <c r="H12" s="23" t="s">
        <v>71</v>
      </c>
      <c r="I12" s="23" t="s">
        <v>82</v>
      </c>
      <c r="J12" s="23" t="s">
        <v>72</v>
      </c>
      <c r="L12" s="23" t="s">
        <v>71</v>
      </c>
      <c r="M12" s="23" t="s">
        <v>82</v>
      </c>
      <c r="N12" s="23" t="s">
        <v>72</v>
      </c>
    </row>
    <row r="13" spans="2:14" ht="13.5" thickBot="1" x14ac:dyDescent="0.35">
      <c r="B13" s="24" t="s">
        <v>23</v>
      </c>
      <c r="D13" s="28">
        <v>0.43099999999999999</v>
      </c>
      <c r="E13" s="28">
        <v>-6.6000000000000003E-2</v>
      </c>
      <c r="F13" s="28">
        <v>0.497</v>
      </c>
      <c r="H13" s="28">
        <v>0.188</v>
      </c>
      <c r="I13" s="28">
        <v>-6.2E-2</v>
      </c>
      <c r="J13" s="28">
        <v>0.25</v>
      </c>
      <c r="L13" s="75">
        <v>0.27</v>
      </c>
      <c r="M13" s="28">
        <v>-7.1999999999999995E-2</v>
      </c>
      <c r="N13" s="28">
        <v>0.34200000000000003</v>
      </c>
    </row>
    <row r="14" spans="2:14" ht="13.5" thickBot="1" x14ac:dyDescent="0.35">
      <c r="B14" s="24" t="s">
        <v>15</v>
      </c>
      <c r="D14" s="28">
        <v>0.28299999999999997</v>
      </c>
      <c r="E14" s="28">
        <v>-0.05</v>
      </c>
      <c r="F14" s="28">
        <v>0.33300000000000002</v>
      </c>
      <c r="H14" s="28">
        <v>8.6999999999999994E-2</v>
      </c>
      <c r="I14" s="28">
        <v>-5.2999999999999999E-2</v>
      </c>
      <c r="J14" s="28">
        <v>0.14000000000000001</v>
      </c>
      <c r="L14" s="75">
        <v>0.161</v>
      </c>
      <c r="M14" s="28">
        <v>-5.5E-2</v>
      </c>
      <c r="N14" s="28">
        <v>0.216</v>
      </c>
    </row>
    <row r="15" spans="2:14" ht="13.5" thickBot="1" x14ac:dyDescent="0.35">
      <c r="B15" s="24" t="s">
        <v>16</v>
      </c>
      <c r="D15" s="28">
        <v>0.48</v>
      </c>
      <c r="E15" s="28">
        <v>-2E-3</v>
      </c>
      <c r="F15" s="28">
        <v>0.48099999999999998</v>
      </c>
      <c r="H15" s="28">
        <v>0.23</v>
      </c>
      <c r="I15" s="28">
        <v>-9.0999999999999998E-2</v>
      </c>
      <c r="J15" s="28">
        <v>0.32100000000000001</v>
      </c>
      <c r="L15" s="75">
        <v>0.34</v>
      </c>
      <c r="M15" s="28">
        <v>-5.3999999999999999E-2</v>
      </c>
      <c r="N15" s="28">
        <v>0.39400000000000002</v>
      </c>
    </row>
    <row r="16" spans="2:14" ht="13.5" thickBot="1" x14ac:dyDescent="0.35">
      <c r="B16" s="24" t="s">
        <v>24</v>
      </c>
      <c r="D16" s="28">
        <v>2.214</v>
      </c>
      <c r="E16" s="28">
        <v>-0.125</v>
      </c>
      <c r="F16" s="28">
        <v>2.339</v>
      </c>
      <c r="H16" s="28">
        <v>1.345</v>
      </c>
      <c r="I16" s="28">
        <v>-0.17399999999999999</v>
      </c>
      <c r="J16" s="28">
        <v>1.5189999999999999</v>
      </c>
      <c r="L16" s="75">
        <v>1.6779999999999999</v>
      </c>
      <c r="M16" s="28">
        <v>-5.0000000000000001E-3</v>
      </c>
      <c r="N16" s="28">
        <v>1.6830000000000001</v>
      </c>
    </row>
    <row r="17" spans="2:14" ht="13.5" thickBot="1" x14ac:dyDescent="0.35">
      <c r="B17" s="24" t="s">
        <v>25</v>
      </c>
      <c r="D17" s="28">
        <v>-0.14599999999999999</v>
      </c>
      <c r="E17" s="28">
        <v>0.01</v>
      </c>
      <c r="F17" s="28">
        <v>-0.156</v>
      </c>
      <c r="H17" s="28">
        <v>-0.41499999999999998</v>
      </c>
      <c r="I17" s="28">
        <v>-1.0999999999999999E-2</v>
      </c>
      <c r="J17" s="28">
        <v>-0.40400000000000003</v>
      </c>
      <c r="L17" s="75">
        <v>-0.28999999999999998</v>
      </c>
      <c r="M17" s="28">
        <v>-2E-3</v>
      </c>
      <c r="N17" s="28">
        <v>-0.28799999999999998</v>
      </c>
    </row>
    <row r="18" spans="2:14" ht="13.5" thickBot="1" x14ac:dyDescent="0.35">
      <c r="B18" s="22" t="s">
        <v>26</v>
      </c>
      <c r="D18" s="29">
        <v>0.41799999999999998</v>
      </c>
      <c r="E18" s="29">
        <v>-5.0999999999999997E-2</v>
      </c>
      <c r="F18" s="29">
        <v>0.47</v>
      </c>
      <c r="H18" s="29">
        <v>0.17699999999999999</v>
      </c>
      <c r="I18" s="29">
        <v>-4.9000000000000002E-2</v>
      </c>
      <c r="J18" s="29">
        <v>0.22600000000000001</v>
      </c>
      <c r="L18" s="76">
        <v>0.26600000000000001</v>
      </c>
      <c r="M18" s="29">
        <v>-4.9000000000000002E-2</v>
      </c>
      <c r="N18" s="29">
        <v>0.315</v>
      </c>
    </row>
    <row r="19" spans="2:14" x14ac:dyDescent="0.3">
      <c r="E19" s="117"/>
      <c r="I19" s="117"/>
      <c r="J19" s="117"/>
      <c r="M19" s="117"/>
    </row>
    <row r="20" spans="2:14" ht="15" customHeight="1" thickBot="1" x14ac:dyDescent="0.4">
      <c r="B20" s="25"/>
      <c r="D20" s="138" t="s">
        <v>30</v>
      </c>
      <c r="E20" s="138"/>
      <c r="F20" s="138"/>
      <c r="H20" s="138" t="s">
        <v>31</v>
      </c>
      <c r="I20" s="138"/>
      <c r="J20" s="138"/>
      <c r="L20" s="138" t="s">
        <v>33</v>
      </c>
      <c r="M20" s="138"/>
      <c r="N20" s="138"/>
    </row>
    <row r="21" spans="2:14" ht="36.75" customHeight="1" thickBot="1" x14ac:dyDescent="0.35">
      <c r="B21" s="22" t="s">
        <v>74</v>
      </c>
      <c r="D21" s="23" t="s">
        <v>71</v>
      </c>
      <c r="E21" s="23" t="s">
        <v>73</v>
      </c>
      <c r="F21" s="23" t="s">
        <v>72</v>
      </c>
      <c r="H21" s="23" t="s">
        <v>71</v>
      </c>
      <c r="I21" s="23" t="s">
        <v>73</v>
      </c>
      <c r="J21" s="23" t="s">
        <v>72</v>
      </c>
      <c r="L21" s="23" t="s">
        <v>71</v>
      </c>
      <c r="M21" s="23" t="s">
        <v>73</v>
      </c>
      <c r="N21" s="23" t="s">
        <v>72</v>
      </c>
    </row>
    <row r="22" spans="2:14" ht="13.5" thickBot="1" x14ac:dyDescent="0.35">
      <c r="B22" s="24" t="s">
        <v>23</v>
      </c>
      <c r="D22" s="75">
        <v>-0.09</v>
      </c>
      <c r="E22" s="28">
        <v>-0.113</v>
      </c>
      <c r="F22" s="28">
        <v>2.3E-2</v>
      </c>
      <c r="H22" s="75">
        <v>-4.5999999999999999E-2</v>
      </c>
      <c r="I22" s="28">
        <v>-0.123</v>
      </c>
      <c r="J22" s="28">
        <v>7.6999999999999999E-2</v>
      </c>
      <c r="L22" s="75">
        <v>-6.3E-2</v>
      </c>
      <c r="M22" s="28">
        <v>-0.127</v>
      </c>
      <c r="N22" s="28">
        <v>6.4000000000000001E-2</v>
      </c>
    </row>
    <row r="23" spans="2:14" ht="13.5" thickBot="1" x14ac:dyDescent="0.35">
      <c r="B23" s="24" t="s">
        <v>15</v>
      </c>
      <c r="D23" s="75">
        <v>-4.5999999999999999E-2</v>
      </c>
      <c r="E23" s="28">
        <v>-7.3200000000000001E-2</v>
      </c>
      <c r="F23" s="28">
        <v>2.7E-2</v>
      </c>
      <c r="H23" s="75">
        <v>-1.9E-2</v>
      </c>
      <c r="I23" s="28">
        <v>-0.107</v>
      </c>
      <c r="J23" s="28">
        <v>8.7999999999999995E-2</v>
      </c>
      <c r="L23" s="75">
        <v>-3.1E-2</v>
      </c>
      <c r="M23" s="28">
        <v>-9.6000000000000002E-2</v>
      </c>
      <c r="N23" s="28">
        <v>6.5000000000000002E-2</v>
      </c>
    </row>
    <row r="24" spans="2:14" ht="13.5" thickBot="1" x14ac:dyDescent="0.35">
      <c r="B24" s="24" t="s">
        <v>16</v>
      </c>
      <c r="D24" s="75">
        <v>-6.7000000000000004E-2</v>
      </c>
      <c r="E24" s="28">
        <v>-7.0000000000000007E-2</v>
      </c>
      <c r="F24" s="28">
        <v>3.0000000000000001E-3</v>
      </c>
      <c r="H24" s="75">
        <v>3.5999999999999997E-2</v>
      </c>
      <c r="I24" s="28">
        <v>-0.10100000000000001</v>
      </c>
      <c r="J24" s="28">
        <v>0.13700000000000001</v>
      </c>
      <c r="L24" s="75">
        <v>-1.6E-2</v>
      </c>
      <c r="M24" s="28">
        <v>-9.9000000000000005E-2</v>
      </c>
      <c r="N24" s="28">
        <v>8.3000000000000004E-2</v>
      </c>
    </row>
    <row r="25" spans="2:14" ht="13.5" thickBot="1" x14ac:dyDescent="0.35">
      <c r="B25" s="24" t="s">
        <v>24</v>
      </c>
      <c r="D25" s="75">
        <v>-0.42299999999999999</v>
      </c>
      <c r="E25" s="28">
        <v>-0.11600000000000001</v>
      </c>
      <c r="F25" s="28">
        <v>-0.307</v>
      </c>
      <c r="H25" s="75">
        <v>-0.34799999999999998</v>
      </c>
      <c r="I25" s="28">
        <v>-0.14099999999999999</v>
      </c>
      <c r="J25" s="28">
        <v>-0.20699999999999999</v>
      </c>
      <c r="L25" s="75">
        <v>-0.38500000000000001</v>
      </c>
      <c r="M25" s="28">
        <v>-0.13100000000000001</v>
      </c>
      <c r="N25" s="28">
        <v>-0.254</v>
      </c>
    </row>
    <row r="26" spans="2:14" ht="13.5" thickBot="1" x14ac:dyDescent="0.35">
      <c r="B26" s="24" t="s">
        <v>25</v>
      </c>
      <c r="D26" s="75">
        <v>6.9000000000000006E-2</v>
      </c>
      <c r="E26" s="28">
        <v>-8.9999999999999993E-3</v>
      </c>
      <c r="F26" s="28">
        <v>7.8E-2</v>
      </c>
      <c r="H26" s="75">
        <v>-0.52300000000000002</v>
      </c>
      <c r="I26" s="28">
        <v>-1.2E-2</v>
      </c>
      <c r="J26" s="28">
        <v>-0.51100000000000001</v>
      </c>
      <c r="L26" s="75">
        <v>-0.308</v>
      </c>
      <c r="M26" s="28">
        <v>-0.01</v>
      </c>
      <c r="N26" s="28">
        <v>-0.29773721627228195</v>
      </c>
    </row>
    <row r="27" spans="2:14" ht="13.5" thickBot="1" x14ac:dyDescent="0.35">
      <c r="B27" s="22" t="s">
        <v>26</v>
      </c>
      <c r="D27" s="76">
        <v>-0.1</v>
      </c>
      <c r="E27" s="29">
        <v>-9.2999999999999999E-2</v>
      </c>
      <c r="F27" s="29">
        <v>-7.0000000000000001E-3</v>
      </c>
      <c r="H27" s="76">
        <v>-5.3999999999999999E-2</v>
      </c>
      <c r="I27" s="29">
        <v>-0.115</v>
      </c>
      <c r="J27" s="29">
        <v>6.0999999999999999E-2</v>
      </c>
      <c r="L27" s="76">
        <v>-7.2999999999999995E-2</v>
      </c>
      <c r="M27" s="29">
        <v>-0.107</v>
      </c>
      <c r="N27" s="29">
        <v>3.4000000000000002E-2</v>
      </c>
    </row>
    <row r="28" spans="2:14" x14ac:dyDescent="0.3">
      <c r="E28" s="117"/>
      <c r="I28" s="117"/>
      <c r="J28" s="117"/>
      <c r="M28" s="117"/>
    </row>
    <row r="29" spans="2:14" x14ac:dyDescent="0.3">
      <c r="B29" s="21" t="s">
        <v>69</v>
      </c>
    </row>
    <row r="30" spans="2:14" x14ac:dyDescent="0.3">
      <c r="B30" s="21" t="s">
        <v>84</v>
      </c>
      <c r="J30" s="31"/>
    </row>
    <row r="31" spans="2:14" x14ac:dyDescent="0.3">
      <c r="B31" s="21"/>
    </row>
  </sheetData>
  <mergeCells count="6">
    <mergeCell ref="L11:N11"/>
    <mergeCell ref="D20:F20"/>
    <mergeCell ref="D11:F11"/>
    <mergeCell ref="H20:J20"/>
    <mergeCell ref="H11:J11"/>
    <mergeCell ref="L20:N20"/>
  </mergeCells>
  <pageMargins left="0.7" right="0.7" top="0.75" bottom="0.75" header="0.3" footer="0.3"/>
  <pageSetup paperSize="8"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21ce36f-9e8a-4faf-b8fc-9856d5bdff1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BE912A7823C5499A3B680B4BC09BFE" ma:contentTypeVersion="16" ma:contentTypeDescription="Create a new document." ma:contentTypeScope="" ma:versionID="8062d0a508fd12037ba04b552abf3a28">
  <xsd:schema xmlns:xsd="http://www.w3.org/2001/XMLSchema" xmlns:xs="http://www.w3.org/2001/XMLSchema" xmlns:p="http://schemas.microsoft.com/office/2006/metadata/properties" xmlns:ns3="9aa860c2-47ae-4045-b401-cd028a6d3097" xmlns:ns4="921ce36f-9e8a-4faf-b8fc-9856d5bdff17" targetNamespace="http://schemas.microsoft.com/office/2006/metadata/properties" ma:root="true" ma:fieldsID="db99a3a1afcfb294508b8ead63237967" ns3:_="" ns4:_="">
    <xsd:import namespace="9aa860c2-47ae-4045-b401-cd028a6d3097"/>
    <xsd:import namespace="921ce36f-9e8a-4faf-b8fc-9856d5bdff1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a860c2-47ae-4045-b401-cd028a6d309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1ce36f-9e8a-4faf-b8fc-9856d5bdff1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852613-DC89-4487-9A43-97650F439156}">
  <ds:schemaRefs>
    <ds:schemaRef ds:uri="http://purl.org/dc/elements/1.1/"/>
    <ds:schemaRef ds:uri="9aa860c2-47ae-4045-b401-cd028a6d3097"/>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921ce36f-9e8a-4faf-b8fc-9856d5bdff17"/>
  </ds:schemaRefs>
</ds:datastoreItem>
</file>

<file path=customXml/itemProps2.xml><?xml version="1.0" encoding="utf-8"?>
<ds:datastoreItem xmlns:ds="http://schemas.openxmlformats.org/officeDocument/2006/customXml" ds:itemID="{E02AE03C-46F6-452A-9230-C73899599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a860c2-47ae-4045-b401-cd028a6d3097"/>
    <ds:schemaRef ds:uri="921ce36f-9e8a-4faf-b8fc-9856d5bdff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D13C1E-A1FD-46DA-AB4E-A6B7CC4F62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FY Historical Data</vt:lpstr>
      <vt:lpstr>HY Historical Data</vt:lpstr>
      <vt:lpstr>Turnover by region</vt:lpstr>
      <vt:lpstr>Turnover Growth</vt:lpstr>
      <vt:lpstr>'FY Historical Data'!Area_stampa</vt:lpstr>
      <vt:lpstr>'HY Historical Data'!Area_stampa</vt:lpstr>
      <vt:lpstr>'Turnover by region'!Area_stampa</vt:lpstr>
      <vt:lpstr>'Turnover Growth'!Area_stampa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Haldimann</dc:creator>
  <cp:lastModifiedBy>ISELLA EMANUELE</cp:lastModifiedBy>
  <cp:lastPrinted>2023-10-26T10:04:45Z</cp:lastPrinted>
  <dcterms:created xsi:type="dcterms:W3CDTF">2022-08-06T01:08:17Z</dcterms:created>
  <dcterms:modified xsi:type="dcterms:W3CDTF">2023-11-02T11:29:20Z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0x01010008BE912A7823C5499A3B680B4BC09BFE</vt:lpwstr>
  </property>
</Properties>
</file>